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9040" windowHeight="15720" activeTab="1"/>
  </bookViews>
  <sheets>
    <sheet name="参加申込用紙 (例)" sheetId="5" r:id="rId1"/>
    <sheet name="参加申込用紙" sheetId="1" r:id="rId2"/>
    <sheet name="部活動番号と部活動名" sheetId="2" r:id="rId3"/>
  </sheets>
  <definedNames>
    <definedName name="_xlnm.Print_Area" localSheetId="1">参加申込用紙!$A$1:$K$34</definedName>
    <definedName name="_xlnm.Print_Area" localSheetId="0">'参加申込用紙 (例)'!$A$1:$K$34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5" l="1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H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F8" i="1"/>
  <c r="H8" i="1"/>
  <c r="F9" i="1"/>
  <c r="H9" i="1"/>
  <c r="F10" i="1"/>
  <c r="H10" i="1"/>
  <c r="F11" i="1"/>
  <c r="H11" i="1"/>
  <c r="F12" i="1"/>
  <c r="H12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</calcChain>
</file>

<file path=xl/sharedStrings.xml><?xml version="1.0" encoding="utf-8"?>
<sst xmlns="http://schemas.openxmlformats.org/spreadsheetml/2006/main" count="125" uniqueCount="86">
  <si>
    <t>氏名</t>
    <rPh sb="0" eb="2">
      <t>シメイ</t>
    </rPh>
    <phoneticPr fontId="1"/>
  </si>
  <si>
    <t>見学部活動</t>
    <rPh sb="0" eb="2">
      <t>ケンガク</t>
    </rPh>
    <rPh sb="2" eb="5">
      <t>ブカツドウ</t>
    </rPh>
    <phoneticPr fontId="1"/>
  </si>
  <si>
    <t>性別</t>
    <rPh sb="0" eb="2">
      <t>セイベツ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</si>
  <si>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</si>
  <si>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</si>
  <si>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中学校名</t>
    <rPh sb="0" eb="3">
      <t>チュウガッコウ</t>
    </rPh>
    <rPh sb="3" eb="4">
      <t>メイ</t>
    </rPh>
    <phoneticPr fontId="1"/>
  </si>
  <si>
    <t>番号</t>
    <rPh sb="0" eb="2">
      <t>バンゴウ</t>
    </rPh>
    <phoneticPr fontId="7"/>
  </si>
  <si>
    <t>部　　　名</t>
    <rPh sb="0" eb="1">
      <t>ブ</t>
    </rPh>
    <rPh sb="4" eb="5">
      <t>メイ</t>
    </rPh>
    <phoneticPr fontId="7"/>
  </si>
  <si>
    <t>活　動　場　所</t>
    <rPh sb="0" eb="1">
      <t>カツ</t>
    </rPh>
    <rPh sb="2" eb="3">
      <t>ドウ</t>
    </rPh>
    <rPh sb="4" eb="5">
      <t>バ</t>
    </rPh>
    <rPh sb="6" eb="7">
      <t>トコロ</t>
    </rPh>
    <phoneticPr fontId="7"/>
  </si>
  <si>
    <t>文化部</t>
    <rPh sb="0" eb="3">
      <t>ブンカブ</t>
    </rPh>
    <phoneticPr fontId="3"/>
  </si>
  <si>
    <t>演劇</t>
    <rPh sb="0" eb="2">
      <t>エンゲキ</t>
    </rPh>
    <phoneticPr fontId="7"/>
  </si>
  <si>
    <t>合唱</t>
    <rPh sb="0" eb="2">
      <t>ガッショウ</t>
    </rPh>
    <phoneticPr fontId="7"/>
  </si>
  <si>
    <t>フラワーアレンジメント</t>
    <phoneticPr fontId="7"/>
  </si>
  <si>
    <t>茶道</t>
    <rPh sb="0" eb="2">
      <t>サドウ</t>
    </rPh>
    <phoneticPr fontId="7"/>
  </si>
  <si>
    <t>写真</t>
    <rPh sb="0" eb="2">
      <t>シャシン</t>
    </rPh>
    <phoneticPr fontId="7"/>
  </si>
  <si>
    <t>吹奏楽</t>
    <rPh sb="0" eb="3">
      <t>スイソウガク</t>
    </rPh>
    <phoneticPr fontId="7"/>
  </si>
  <si>
    <t>ＥＳＳ</t>
    <phoneticPr fontId="7"/>
  </si>
  <si>
    <t>美術</t>
    <rPh sb="0" eb="2">
      <t>ビジュツ</t>
    </rPh>
    <phoneticPr fontId="7"/>
  </si>
  <si>
    <t>書道</t>
    <rPh sb="0" eb="2">
      <t>ショドウ</t>
    </rPh>
    <phoneticPr fontId="7"/>
  </si>
  <si>
    <t>インターアクト</t>
    <phoneticPr fontId="7"/>
  </si>
  <si>
    <t>商業部</t>
    <rPh sb="0" eb="2">
      <t>ショウギョウ</t>
    </rPh>
    <rPh sb="2" eb="3">
      <t>ブ</t>
    </rPh>
    <phoneticPr fontId="3"/>
  </si>
  <si>
    <t>金商ライフサポート</t>
  </si>
  <si>
    <t>観光研究</t>
    <rPh sb="0" eb="1">
      <t>カン</t>
    </rPh>
    <rPh sb="1" eb="2">
      <t>ヒカリ</t>
    </rPh>
    <rPh sb="2" eb="3">
      <t>ケン</t>
    </rPh>
    <rPh sb="3" eb="4">
      <t>キワム</t>
    </rPh>
    <phoneticPr fontId="3"/>
  </si>
  <si>
    <t>運動部</t>
    <rPh sb="0" eb="2">
      <t>ウンドウ</t>
    </rPh>
    <rPh sb="2" eb="3">
      <t>ブ</t>
    </rPh>
    <phoneticPr fontId="3"/>
  </si>
  <si>
    <t>陸上競技</t>
    <rPh sb="0" eb="1">
      <t>リク</t>
    </rPh>
    <rPh sb="1" eb="2">
      <t>ジョウ</t>
    </rPh>
    <rPh sb="2" eb="4">
      <t>キョウギ</t>
    </rPh>
    <phoneticPr fontId="7"/>
  </si>
  <si>
    <t>　コミュニティコート</t>
    <phoneticPr fontId="3"/>
  </si>
  <si>
    <t>卓球</t>
    <rPh sb="0" eb="2">
      <t>タッキュウ</t>
    </rPh>
    <phoneticPr fontId="7"/>
  </si>
  <si>
    <t>　卓球場</t>
    <rPh sb="1" eb="4">
      <t>タッキュウジョウ</t>
    </rPh>
    <phoneticPr fontId="3"/>
  </si>
  <si>
    <t>男子バスケットボール</t>
    <rPh sb="0" eb="2">
      <t>ダンシ</t>
    </rPh>
    <phoneticPr fontId="7"/>
  </si>
  <si>
    <t>　第１体育館</t>
    <rPh sb="1" eb="2">
      <t>ダイ</t>
    </rPh>
    <rPh sb="3" eb="5">
      <t>タイイク</t>
    </rPh>
    <rPh sb="5" eb="6">
      <t>カン</t>
    </rPh>
    <phoneticPr fontId="3"/>
  </si>
  <si>
    <t>女子バスケットボール</t>
    <rPh sb="0" eb="2">
      <t>ジョシ</t>
    </rPh>
    <phoneticPr fontId="7"/>
  </si>
  <si>
    <t>男子バレーボール</t>
    <rPh sb="0" eb="2">
      <t>ダンシ</t>
    </rPh>
    <phoneticPr fontId="7"/>
  </si>
  <si>
    <t>　第２体育館</t>
    <rPh sb="1" eb="2">
      <t>ダイ</t>
    </rPh>
    <rPh sb="3" eb="5">
      <t>タイイク</t>
    </rPh>
    <rPh sb="5" eb="6">
      <t>カン</t>
    </rPh>
    <phoneticPr fontId="3"/>
  </si>
  <si>
    <t>女子バレーボール</t>
    <rPh sb="0" eb="2">
      <t>ジョシ</t>
    </rPh>
    <phoneticPr fontId="7"/>
  </si>
  <si>
    <t>ソフトボール（女子）</t>
    <rPh sb="7" eb="9">
      <t>ジョシ</t>
    </rPh>
    <phoneticPr fontId="7"/>
  </si>
  <si>
    <t>　本校グランド　・　ピロティ（雨天時）</t>
    <rPh sb="15" eb="17">
      <t>ウテン</t>
    </rPh>
    <rPh sb="17" eb="18">
      <t>ジ</t>
    </rPh>
    <phoneticPr fontId="3"/>
  </si>
  <si>
    <t>ハンドボール(女子）</t>
    <rPh sb="7" eb="9">
      <t>ジョシ</t>
    </rPh>
    <phoneticPr fontId="7"/>
  </si>
  <si>
    <t>　第２体育館</t>
    <rPh sb="1" eb="2">
      <t>ダイ</t>
    </rPh>
    <rPh sb="3" eb="6">
      <t>タイイクカン</t>
    </rPh>
    <phoneticPr fontId="3"/>
  </si>
  <si>
    <t>バドミントン（女子）</t>
    <rPh sb="7" eb="9">
      <t>ジョシ</t>
    </rPh>
    <phoneticPr fontId="7"/>
  </si>
  <si>
    <t>テ　 　ニ　 　ス（女子）</t>
    <rPh sb="10" eb="12">
      <t>ジョシ</t>
    </rPh>
    <phoneticPr fontId="7"/>
  </si>
  <si>
    <t>　テニスコート　・　２～５階廊下等（雨天時）</t>
    <rPh sb="13" eb="14">
      <t>カイ</t>
    </rPh>
    <rPh sb="14" eb="17">
      <t>ロウカトウ</t>
    </rPh>
    <rPh sb="18" eb="20">
      <t>ウテン</t>
    </rPh>
    <rPh sb="20" eb="21">
      <t>ジ</t>
    </rPh>
    <phoneticPr fontId="3"/>
  </si>
  <si>
    <t>ソフトテニス（女子）</t>
    <rPh sb="7" eb="9">
      <t>ジョシ</t>
    </rPh>
    <phoneticPr fontId="7"/>
  </si>
  <si>
    <t>野　　　　　　球（男子）</t>
    <rPh sb="0" eb="1">
      <t>ノ</t>
    </rPh>
    <rPh sb="7" eb="8">
      <t>タマ</t>
    </rPh>
    <rPh sb="9" eb="11">
      <t>ダンシ</t>
    </rPh>
    <phoneticPr fontId="7"/>
  </si>
  <si>
    <t>　本校グランド・コミュニティーモール（雨天時）</t>
    <rPh sb="1" eb="3">
      <t>ホンコウ</t>
    </rPh>
    <rPh sb="19" eb="21">
      <t>ウテン</t>
    </rPh>
    <rPh sb="21" eb="22">
      <t>ジ</t>
    </rPh>
    <phoneticPr fontId="3"/>
  </si>
  <si>
    <t>サ　ッ　カ　ー（男子）</t>
    <rPh sb="8" eb="10">
      <t>ダンシ</t>
    </rPh>
    <phoneticPr fontId="7"/>
  </si>
  <si>
    <t>チアリーディング</t>
    <phoneticPr fontId="7"/>
  </si>
  <si>
    <t>少林寺拳法</t>
    <rPh sb="0" eb="3">
      <t>ショウリンジ</t>
    </rPh>
    <rPh sb="3" eb="5">
      <t>ケンポウ</t>
    </rPh>
    <phoneticPr fontId="7"/>
  </si>
  <si>
    <t>　柔道場</t>
    <rPh sb="1" eb="4">
      <t>ジュウドウジョウ</t>
    </rPh>
    <phoneticPr fontId="3"/>
  </si>
  <si>
    <t>４－３</t>
    <phoneticPr fontId="3"/>
  </si>
  <si>
    <t>部活番号</t>
    <rPh sb="0" eb="2">
      <t>ブカツ</t>
    </rPh>
    <rPh sb="2" eb="4">
      <t>バンゴウ</t>
    </rPh>
    <phoneticPr fontId="1"/>
  </si>
  <si>
    <t>部活名</t>
    <rPh sb="0" eb="2">
      <t>ブカツ</t>
    </rPh>
    <rPh sb="2" eb="3">
      <t>メイ</t>
    </rPh>
    <phoneticPr fontId="1"/>
  </si>
  <si>
    <t>○○　○○</t>
    <phoneticPr fontId="1"/>
  </si>
  <si>
    <t>女</t>
    <rPh sb="0" eb="1">
      <t>ジョ</t>
    </rPh>
    <phoneticPr fontId="1"/>
  </si>
  <si>
    <t>番号</t>
    <rPh sb="0" eb="2">
      <t>バンゴウ</t>
    </rPh>
    <phoneticPr fontId="1"/>
  </si>
  <si>
    <t>競技かるた</t>
    <rPh sb="0" eb="2">
      <t>キョウギ</t>
    </rPh>
    <phoneticPr fontId="7"/>
  </si>
  <si>
    <t>どちらかに〇印を</t>
    <rPh sb="6" eb="7">
      <t>イン</t>
    </rPh>
    <phoneticPr fontId="1"/>
  </si>
  <si>
    <t>　講義室３　　　　　　　　　　　　（４階）</t>
    <rPh sb="1" eb="4">
      <t>コウギシツ</t>
    </rPh>
    <rPh sb="19" eb="20">
      <t>カイ</t>
    </rPh>
    <phoneticPr fontId="3"/>
  </si>
  <si>
    <t>　音楽室　　　　　　　　　　　　　（５階）</t>
    <rPh sb="1" eb="4">
      <t>オンガクシツ</t>
    </rPh>
    <phoneticPr fontId="3"/>
  </si>
  <si>
    <t>　小会議室　　　　     　　　　 　（１階）</t>
    <rPh sb="1" eb="5">
      <t>ショウカイギシツ</t>
    </rPh>
    <rPh sb="22" eb="23">
      <t>カイ</t>
    </rPh>
    <phoneticPr fontId="3"/>
  </si>
  <si>
    <t>　家庭経営学習室２　　　　　　　　（２階）</t>
    <rPh sb="1" eb="3">
      <t>カテイ</t>
    </rPh>
    <rPh sb="3" eb="5">
      <t>ケイエイ</t>
    </rPh>
    <rPh sb="5" eb="8">
      <t>ガクシュウシツ</t>
    </rPh>
    <rPh sb="19" eb="20">
      <t>カイ</t>
    </rPh>
    <phoneticPr fontId="3"/>
  </si>
  <si>
    <t>　理科室　　　　　　　　　　　　　（４階）</t>
    <rPh sb="1" eb="4">
      <t>リカシツ</t>
    </rPh>
    <phoneticPr fontId="3"/>
  </si>
  <si>
    <t>　視聴覚講義室　　　　　　　　　　（１階）</t>
    <rPh sb="1" eb="4">
      <t>シチョウカク</t>
    </rPh>
    <rPh sb="4" eb="7">
      <t>コウギシツ</t>
    </rPh>
    <rPh sb="19" eb="20">
      <t>カイ</t>
    </rPh>
    <phoneticPr fontId="3"/>
  </si>
  <si>
    <t>　ＬＬ教室　　　　　　　　　　　　（４階）</t>
    <rPh sb="3" eb="5">
      <t>キョウシツ</t>
    </rPh>
    <rPh sb="19" eb="20">
      <t>カイ</t>
    </rPh>
    <phoneticPr fontId="3"/>
  </si>
  <si>
    <t>　家庭経営学習室１　　　　　　　　（２階）</t>
    <rPh sb="1" eb="3">
      <t>カテイ</t>
    </rPh>
    <rPh sb="3" eb="5">
      <t>ケイエイ</t>
    </rPh>
    <rPh sb="5" eb="8">
      <t>ガクシュウシツ</t>
    </rPh>
    <rPh sb="19" eb="20">
      <t>カイ</t>
    </rPh>
    <phoneticPr fontId="3"/>
  </si>
  <si>
    <t>　美術室　　　　　　　　　　　　　（５階）</t>
    <rPh sb="1" eb="3">
      <t>ビジュツ</t>
    </rPh>
    <rPh sb="3" eb="4">
      <t>シツ</t>
    </rPh>
    <rPh sb="19" eb="20">
      <t>カイ</t>
    </rPh>
    <phoneticPr fontId="3"/>
  </si>
  <si>
    <t>　書道室　　　　　　　　　　　　　（５階）</t>
    <rPh sb="1" eb="3">
      <t>ショドウ</t>
    </rPh>
    <rPh sb="3" eb="4">
      <t>シツ</t>
    </rPh>
    <rPh sb="19" eb="20">
      <t>カイ</t>
    </rPh>
    <phoneticPr fontId="3"/>
  </si>
  <si>
    <t>　ボランティア室　　　　　　　　　（１階）</t>
    <rPh sb="7" eb="8">
      <t>シツ</t>
    </rPh>
    <phoneticPr fontId="3"/>
  </si>
  <si>
    <t>　ライフサポート室　　　　　　　　（１階）</t>
    <rPh sb="8" eb="9">
      <t>シツ</t>
    </rPh>
    <rPh sb="19" eb="20">
      <t>カイ</t>
    </rPh>
    <phoneticPr fontId="3"/>
  </si>
  <si>
    <t>　観光講義室　　　　　　　　　　　（２階）</t>
    <rPh sb="1" eb="3">
      <t>カンコウ</t>
    </rPh>
    <rPh sb="3" eb="5">
      <t>コウギ</t>
    </rPh>
    <rPh sb="19" eb="20">
      <t>カイ</t>
    </rPh>
    <phoneticPr fontId="3"/>
  </si>
  <si>
    <t>8月8日午前</t>
  </si>
  <si>
    <t>　情報処理室他</t>
    <rPh sb="1" eb="3">
      <t>ジョウホウ</t>
    </rPh>
    <rPh sb="3" eb="5">
      <t>ショリ</t>
    </rPh>
    <rPh sb="5" eb="6">
      <t>シツ</t>
    </rPh>
    <rPh sb="6" eb="7">
      <t>ホカ</t>
    </rPh>
    <phoneticPr fontId="3"/>
  </si>
  <si>
    <t>見学を希望しない</t>
    <rPh sb="0" eb="2">
      <t>ケンガク</t>
    </rPh>
    <rPh sb="3" eb="5">
      <t>キボウ</t>
    </rPh>
    <phoneticPr fontId="7"/>
  </si>
  <si>
    <t>※部活動見学を希望しないときは、「99」と入力してください</t>
    <rPh sb="1" eb="6">
      <t>ブカツドウケンガク</t>
    </rPh>
    <rPh sb="7" eb="9">
      <t>キボウ</t>
    </rPh>
    <rPh sb="21" eb="23">
      <t>ニュウリョク</t>
    </rPh>
    <phoneticPr fontId="1"/>
  </si>
  <si>
    <t>第2希望
参加日</t>
    <rPh sb="0" eb="1">
      <t>ダイ</t>
    </rPh>
    <rPh sb="2" eb="4">
      <t>キボウ</t>
    </rPh>
    <rPh sb="5" eb="7">
      <t>サンカ</t>
    </rPh>
    <rPh sb="7" eb="8">
      <t>ヒ</t>
    </rPh>
    <phoneticPr fontId="1"/>
  </si>
  <si>
    <t>第１希望
参加日</t>
    <rPh sb="0" eb="1">
      <t>ダイ</t>
    </rPh>
    <rPh sb="2" eb="4">
      <t>キボウ</t>
    </rPh>
    <rPh sb="5" eb="7">
      <t>サンカ</t>
    </rPh>
    <rPh sb="7" eb="8">
      <t>ヒ</t>
    </rPh>
    <phoneticPr fontId="1"/>
  </si>
  <si>
    <t>男</t>
  </si>
  <si>
    <t>商業部
（情・珠電・ワ・簿）</t>
    <rPh sb="0" eb="3">
      <t>ショウギョウブ</t>
    </rPh>
    <rPh sb="5" eb="6">
      <t>ジョウ</t>
    </rPh>
    <rPh sb="7" eb="8">
      <t>タマ</t>
    </rPh>
    <rPh sb="8" eb="9">
      <t>デン</t>
    </rPh>
    <rPh sb="12" eb="13">
      <t>ボ</t>
    </rPh>
    <phoneticPr fontId="7"/>
  </si>
  <si>
    <t>担当者名</t>
    <rPh sb="0" eb="3">
      <t>タントウシャ</t>
    </rPh>
    <rPh sb="3" eb="4">
      <t>メイ</t>
    </rPh>
    <phoneticPr fontId="1"/>
  </si>
  <si>
    <t>体験入学に参加する(　　）　参加しない（　　）</t>
    <rPh sb="0" eb="2">
      <t>タイケン</t>
    </rPh>
    <rPh sb="2" eb="4">
      <t>ニュウガク</t>
    </rPh>
    <phoneticPr fontId="1"/>
  </si>
  <si>
    <r>
      <t xml:space="preserve">参加日時
</t>
    </r>
    <r>
      <rPr>
        <sz val="8"/>
        <color indexed="8"/>
        <rFont val="ＭＳ Ｐゴシック"/>
        <family val="3"/>
        <charset val="128"/>
      </rPr>
      <t>(こちらには記入
しないでください)</t>
    </r>
    <rPh sb="0" eb="2">
      <t>サンカ</t>
    </rPh>
    <rPh sb="2" eb="3">
      <t>ビ</t>
    </rPh>
    <rPh sb="3" eb="4">
      <t>ジ</t>
    </rPh>
    <rPh sb="11" eb="13">
      <t>キニュウ</t>
    </rPh>
    <phoneticPr fontId="1"/>
  </si>
  <si>
    <t>金沢市立○○中学校</t>
    <rPh sb="0" eb="4">
      <t>カナザワシリツ</t>
    </rPh>
    <rPh sb="6" eb="9">
      <t>チュウガッコウ</t>
    </rPh>
    <phoneticPr fontId="1"/>
  </si>
  <si>
    <t>令和５年度　【体験入学部活動見学】活動場所一覧表</t>
    <rPh sb="0" eb="2">
      <t>レイワ</t>
    </rPh>
    <rPh sb="3" eb="5">
      <t>ネンド</t>
    </rPh>
    <rPh sb="7" eb="9">
      <t>タイケン</t>
    </rPh>
    <rPh sb="9" eb="11">
      <t>ニュウガク</t>
    </rPh>
    <rPh sb="11" eb="14">
      <t>ブカツドウ</t>
    </rPh>
    <rPh sb="14" eb="16">
      <t>ケンガク</t>
    </rPh>
    <rPh sb="17" eb="19">
      <t>カツドウ</t>
    </rPh>
    <rPh sb="19" eb="21">
      <t>バショ</t>
    </rPh>
    <rPh sb="21" eb="23">
      <t>イチラン</t>
    </rPh>
    <rPh sb="23" eb="24">
      <t>ヒョウ</t>
    </rPh>
    <phoneticPr fontId="3"/>
  </si>
  <si>
    <t>令和５年度　石川県立金沢商業高等学校　体験入学参加者名簿</t>
    <rPh sb="0" eb="1">
      <t>レイ</t>
    </rPh>
    <rPh sb="1" eb="2">
      <t>ワ</t>
    </rPh>
    <rPh sb="3" eb="5">
      <t>ネンド</t>
    </rPh>
    <rPh sb="6" eb="10">
      <t>イシカワケンリツ</t>
    </rPh>
    <rPh sb="10" eb="12">
      <t>カナザワ</t>
    </rPh>
    <rPh sb="12" eb="14">
      <t>ショウギョウ</t>
    </rPh>
    <rPh sb="14" eb="16">
      <t>コウトウ</t>
    </rPh>
    <rPh sb="16" eb="18">
      <t>ガッコウ</t>
    </rPh>
    <rPh sb="19" eb="21">
      <t>タイケン</t>
    </rPh>
    <rPh sb="21" eb="23">
      <t>ニュウガク</t>
    </rPh>
    <rPh sb="23" eb="26">
      <t>サンカシャ</t>
    </rPh>
    <rPh sb="26" eb="28">
      <t>メイボ</t>
    </rPh>
    <phoneticPr fontId="1"/>
  </si>
  <si>
    <t>8月7日午前</t>
  </si>
  <si>
    <t>8月7日午後</t>
  </si>
  <si>
    <t>○○　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</si>
</sst>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56" fontId="4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56" fontId="0" fillId="0" borderId="9" xfId="0" applyNumberFormat="1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56" fontId="0" fillId="0" borderId="12" xfId="0" applyNumberFormat="1" applyFont="1" applyBorder="1" applyAlignment="1">
      <alignment horizontal="left" vertical="center" shrinkToFit="1"/>
    </xf>
    <xf numFmtId="56" fontId="0" fillId="0" borderId="13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8" fillId="0" borderId="1" xfId="0" applyFont="1" applyBorder="1" applyAlignment="1">
      <alignment horizontal="distributed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56" fontId="0" fillId="3" borderId="10" xfId="0" applyNumberFormat="1" applyFont="1" applyFill="1" applyBorder="1" applyAlignment="1">
      <alignment horizontal="left" vertical="center" shrinkToFit="1"/>
    </xf>
    <xf numFmtId="56" fontId="0" fillId="3" borderId="13" xfId="0" applyNumberFormat="1" applyFont="1" applyFill="1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3" borderId="15" xfId="0" applyFill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49" fontId="1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56" fontId="0" fillId="0" borderId="40" xfId="0" applyNumberFormat="1" applyFont="1" applyBorder="1" applyAlignment="1">
      <alignment horizontal="left" vertical="center" shrinkToFit="1"/>
    </xf>
    <xf numFmtId="56" fontId="0" fillId="3" borderId="41" xfId="0" applyNumberFormat="1" applyFont="1" applyFill="1" applyBorder="1" applyAlignment="1">
      <alignment horizontal="left" vertical="center" shrinkToFit="1"/>
    </xf>
    <xf numFmtId="56" fontId="0" fillId="0" borderId="23" xfId="0" applyNumberFormat="1" applyFont="1" applyBorder="1" applyAlignment="1">
      <alignment horizontal="left" vertical="center" shrinkToFit="1"/>
    </xf>
    <xf numFmtId="56" fontId="0" fillId="3" borderId="39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14</xdr:row>
      <xdr:rowOff>9525</xdr:rowOff>
    </xdr:from>
    <xdr:to>
      <xdr:col>7</xdr:col>
      <xdr:colOff>1304925</xdr:colOff>
      <xdr:row>18</xdr:row>
      <xdr:rowOff>28575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xmlns="" id="{A4BA9E6F-1A12-476B-BA1A-E047FC165628}"/>
            </a:ext>
          </a:extLst>
        </xdr:cNvPr>
        <xdr:cNvSpPr/>
      </xdr:nvSpPr>
      <xdr:spPr>
        <a:xfrm>
          <a:off x="1809750" y="3952875"/>
          <a:ext cx="3419475" cy="1276350"/>
        </a:xfrm>
        <a:prstGeom prst="wedgeRectCallout">
          <a:avLst>
            <a:gd name="adj1" fmla="val -38163"/>
            <a:gd name="adj2" fmla="val -101786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シート「部活番号と部活動名」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を参照して、部活番号を入力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部活名が表示されます。</a:t>
          </a:r>
        </a:p>
      </xdr:txBody>
    </xdr:sp>
    <xdr:clientData/>
  </xdr:twoCellAnchor>
  <xdr:twoCellAnchor>
    <xdr:from>
      <xdr:col>3</xdr:col>
      <xdr:colOff>85725</xdr:colOff>
      <xdr:row>24</xdr:row>
      <xdr:rowOff>114300</xdr:rowOff>
    </xdr:from>
    <xdr:to>
      <xdr:col>8</xdr:col>
      <xdr:colOff>609601</xdr:colOff>
      <xdr:row>30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C174ACB2-124B-4E60-8693-4D966441031D}"/>
            </a:ext>
          </a:extLst>
        </xdr:cNvPr>
        <xdr:cNvSpPr/>
      </xdr:nvSpPr>
      <xdr:spPr>
        <a:xfrm>
          <a:off x="1600200" y="7200900"/>
          <a:ext cx="4257676" cy="19240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3000"/>
            </a:lnSpc>
          </a:pPr>
          <a:r>
            <a:rPr kumimoji="1" lang="ja-JP" altLang="en-US" sz="2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この用紙は、金商高校ホームページよりダウンロードすることができます。</a:t>
          </a:r>
          <a:endParaRPr kumimoji="1" lang="en-US" altLang="ja-JP" sz="2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3000"/>
            </a:lnSpc>
          </a:pPr>
          <a:r>
            <a:rPr kumimoji="1" lang="ja-JP" altLang="en-US" sz="2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2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2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2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2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日以降）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238125</xdr:rowOff>
    </xdr:from>
    <xdr:to>
      <xdr:col>5</xdr:col>
      <xdr:colOff>0</xdr:colOff>
      <xdr:row>16</xdr:row>
      <xdr:rowOff>238125</xdr:rowOff>
    </xdr:to>
    <xdr:sp macro="" textlink="">
      <xdr:nvSpPr>
        <xdr:cNvPr id="2114" name="Line 2">
          <a:extLst>
            <a:ext uri="{FF2B5EF4-FFF2-40B4-BE49-F238E27FC236}">
              <a16:creationId xmlns:a16="http://schemas.microsoft.com/office/drawing/2014/main" xmlns="" id="{82E455FD-6D15-4562-A753-B0CB318D82C0}"/>
            </a:ext>
          </a:extLst>
        </xdr:cNvPr>
        <xdr:cNvSpPr>
          <a:spLocks noChangeShapeType="1"/>
        </xdr:cNvSpPr>
      </xdr:nvSpPr>
      <xdr:spPr bwMode="auto">
        <a:xfrm>
          <a:off x="6743700" y="397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F21" sqref="F21"/>
    </sheetView>
  </sheetViews>
  <sheetFormatPr defaultRowHeight="13.5" x14ac:dyDescent="0.15"/>
  <cols>
    <col min="1" max="1" width="4.375" style="1" customWidth="1"/>
    <col min="3" max="3" width="6.5" customWidth="1"/>
    <col min="4" max="4" width="5" customWidth="1"/>
    <col min="5" max="5" width="4.625" style="1" customWidth="1"/>
    <col min="6" max="6" width="17.375" customWidth="1"/>
    <col min="7" max="7" width="4.625" style="1" customWidth="1"/>
    <col min="8" max="8" width="17.375" customWidth="1"/>
    <col min="9" max="10" width="11.125" style="17" bestFit="1" customWidth="1"/>
    <col min="11" max="11" width="11.125" customWidth="1"/>
  </cols>
  <sheetData>
    <row r="1" spans="1:11" ht="18.75" x14ac:dyDescent="0.15">
      <c r="A1" s="66" t="s">
        <v>82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4.25" thickBot="1" x14ac:dyDescent="0.2"/>
    <row r="3" spans="1:11" ht="27.75" customHeight="1" thickBot="1" x14ac:dyDescent="0.2">
      <c r="A3" s="67" t="s">
        <v>5</v>
      </c>
      <c r="B3" s="68"/>
      <c r="C3" s="69" t="s">
        <v>80</v>
      </c>
      <c r="D3" s="70"/>
      <c r="E3" s="71"/>
      <c r="F3" s="46" t="s">
        <v>77</v>
      </c>
      <c r="G3" s="69" t="s">
        <v>85</v>
      </c>
      <c r="H3" s="71"/>
      <c r="I3" s="72" t="s">
        <v>78</v>
      </c>
      <c r="J3" s="73"/>
      <c r="K3" s="74"/>
    </row>
    <row r="4" spans="1:11" ht="16.5" customHeight="1" thickBot="1" x14ac:dyDescent="0.2">
      <c r="J4" s="47" t="s">
        <v>55</v>
      </c>
      <c r="K4" s="45"/>
    </row>
    <row r="5" spans="1:11" ht="15" customHeight="1" x14ac:dyDescent="0.15">
      <c r="A5" s="75" t="s">
        <v>53</v>
      </c>
      <c r="B5" s="78" t="s">
        <v>0</v>
      </c>
      <c r="C5" s="79"/>
      <c r="D5" s="84" t="s">
        <v>2</v>
      </c>
      <c r="E5" s="78" t="s">
        <v>1</v>
      </c>
      <c r="F5" s="87"/>
      <c r="G5" s="87"/>
      <c r="H5" s="87"/>
      <c r="I5" s="88" t="s">
        <v>74</v>
      </c>
      <c r="J5" s="56" t="s">
        <v>73</v>
      </c>
      <c r="K5" s="59" t="s">
        <v>79</v>
      </c>
    </row>
    <row r="6" spans="1:11" ht="18" customHeight="1" x14ac:dyDescent="0.15">
      <c r="A6" s="76"/>
      <c r="B6" s="80"/>
      <c r="C6" s="81"/>
      <c r="D6" s="85"/>
      <c r="E6" s="62" t="s">
        <v>3</v>
      </c>
      <c r="F6" s="62"/>
      <c r="G6" s="62" t="s">
        <v>4</v>
      </c>
      <c r="H6" s="63"/>
      <c r="I6" s="89"/>
      <c r="J6" s="57"/>
      <c r="K6" s="60"/>
    </row>
    <row r="7" spans="1:11" ht="24.75" thickBot="1" x14ac:dyDescent="0.2">
      <c r="A7" s="77"/>
      <c r="B7" s="82"/>
      <c r="C7" s="83"/>
      <c r="D7" s="86"/>
      <c r="E7" s="20" t="s">
        <v>49</v>
      </c>
      <c r="F7" s="19" t="s">
        <v>50</v>
      </c>
      <c r="G7" s="20" t="s">
        <v>49</v>
      </c>
      <c r="H7" s="23" t="s">
        <v>50</v>
      </c>
      <c r="I7" s="90"/>
      <c r="J7" s="58"/>
      <c r="K7" s="61"/>
    </row>
    <row r="8" spans="1:11" ht="27" customHeight="1" x14ac:dyDescent="0.15">
      <c r="A8" s="21">
        <v>1</v>
      </c>
      <c r="B8" s="64" t="s">
        <v>51</v>
      </c>
      <c r="C8" s="64"/>
      <c r="D8" s="53" t="s">
        <v>75</v>
      </c>
      <c r="E8" s="25">
        <v>19</v>
      </c>
      <c r="F8" s="26" t="str">
        <f>IF(E8="","",VLOOKUP(E8,部活動番号と部活動名!$B$6:$D$35,3,0))</f>
        <v>男子バレーボール</v>
      </c>
      <c r="G8" s="25">
        <v>12</v>
      </c>
      <c r="H8" s="27" t="str">
        <f>IF(G8="","",VLOOKUP(G8,部活動番号と部活動名!$B$6:$D$35,3,0))</f>
        <v>商業部
（情・珠電・ワ・簿）</v>
      </c>
      <c r="I8" s="28" t="s">
        <v>83</v>
      </c>
      <c r="J8" s="28" t="s">
        <v>69</v>
      </c>
      <c r="K8" s="48"/>
    </row>
    <row r="9" spans="1:11" ht="24.75" customHeight="1" x14ac:dyDescent="0.15">
      <c r="A9" s="22">
        <v>2</v>
      </c>
      <c r="B9" s="65" t="s">
        <v>51</v>
      </c>
      <c r="C9" s="65"/>
      <c r="D9" s="52" t="s">
        <v>52</v>
      </c>
      <c r="E9" s="30">
        <v>25</v>
      </c>
      <c r="F9" s="31" t="str">
        <f>IF(E9="","",VLOOKUP(E9,部活動番号と部活動名!$B$6:$D$35,3,0))</f>
        <v>ソフトテニス（女子）</v>
      </c>
      <c r="G9" s="30">
        <v>23</v>
      </c>
      <c r="H9" s="32" t="str">
        <f>IF(G9="","",VLOOKUP(G9,部活動番号と部活動名!$B$6:$D$35,3,0))</f>
        <v>バドミントン（女子）</v>
      </c>
      <c r="I9" s="33" t="s">
        <v>83</v>
      </c>
      <c r="J9" s="34" t="s">
        <v>69</v>
      </c>
      <c r="K9" s="49"/>
    </row>
    <row r="10" spans="1:11" ht="24.75" customHeight="1" x14ac:dyDescent="0.15">
      <c r="A10" s="22">
        <v>3</v>
      </c>
      <c r="B10" s="65" t="s">
        <v>51</v>
      </c>
      <c r="C10" s="65"/>
      <c r="D10" s="52" t="s">
        <v>52</v>
      </c>
      <c r="E10" s="30">
        <v>25</v>
      </c>
      <c r="F10" s="31" t="str">
        <f>IF(E10="","",VLOOKUP(E10,部活動番号と部活動名!$B$6:$D$35,3,0))</f>
        <v>ソフトテニス（女子）</v>
      </c>
      <c r="G10" s="30"/>
      <c r="H10" s="32" t="str">
        <f>IF(G10="","",VLOOKUP(G10,部活動番号と部活動名!$B$6:$D$35,3,0))</f>
        <v/>
      </c>
      <c r="I10" s="33" t="s">
        <v>84</v>
      </c>
      <c r="J10" s="34"/>
      <c r="K10" s="49"/>
    </row>
    <row r="11" spans="1:11" ht="24.75" customHeight="1" x14ac:dyDescent="0.15">
      <c r="A11" s="22">
        <v>4</v>
      </c>
      <c r="B11" s="65" t="s">
        <v>51</v>
      </c>
      <c r="C11" s="65"/>
      <c r="D11" s="52" t="s">
        <v>75</v>
      </c>
      <c r="E11" s="30">
        <v>26</v>
      </c>
      <c r="F11" s="31" t="str">
        <f>IF(E11="","",VLOOKUP(E11,部活動番号と部活動名!$B$6:$D$35,3,0))</f>
        <v>野　　　　　　球（男子）</v>
      </c>
      <c r="G11" s="30">
        <v>5</v>
      </c>
      <c r="H11" s="32" t="str">
        <f>IF(G11="","",VLOOKUP(G11,部活動番号と部活動名!$B$6:$D$35,3,0))</f>
        <v>写真</v>
      </c>
      <c r="I11" s="33" t="s">
        <v>83</v>
      </c>
      <c r="J11" s="34"/>
      <c r="K11" s="49"/>
    </row>
    <row r="12" spans="1:11" ht="24.75" customHeight="1" x14ac:dyDescent="0.15">
      <c r="A12" s="22">
        <v>5</v>
      </c>
      <c r="B12" s="65" t="s">
        <v>51</v>
      </c>
      <c r="C12" s="65"/>
      <c r="D12" s="52" t="s">
        <v>52</v>
      </c>
      <c r="E12" s="30">
        <v>99</v>
      </c>
      <c r="F12" s="31" t="str">
        <f>IF(E12="","",VLOOKUP(E12,部活動番号と部活動名!$B$6:$D$35,3,0))</f>
        <v>見学を希望しない</v>
      </c>
      <c r="G12" s="30"/>
      <c r="H12" s="32" t="str">
        <f>IF(G12="","",VLOOKUP(G12,部活動番号と部活動名!$B$6:$D$35,3,0))</f>
        <v/>
      </c>
      <c r="I12" s="33" t="s">
        <v>83</v>
      </c>
      <c r="J12" s="34" t="s">
        <v>69</v>
      </c>
      <c r="K12" s="49"/>
    </row>
    <row r="13" spans="1:11" ht="24.75" customHeight="1" x14ac:dyDescent="0.15">
      <c r="A13" s="22">
        <v>6</v>
      </c>
      <c r="B13" s="55"/>
      <c r="C13" s="55"/>
      <c r="D13" s="35"/>
      <c r="E13" s="30"/>
      <c r="F13" s="31" t="str">
        <f>IF(E13="","",VLOOKUP(E13,部活動番号と部活動名!$B$6:$D$35,3,0))</f>
        <v/>
      </c>
      <c r="G13" s="30"/>
      <c r="H13" s="32" t="str">
        <f>IF(G13="","",VLOOKUP(G13,部活動番号と部活動名!$B$6:$D$35,3,0))</f>
        <v/>
      </c>
      <c r="I13" s="36"/>
      <c r="J13" s="37"/>
      <c r="K13" s="50"/>
    </row>
    <row r="14" spans="1:11" ht="24.75" customHeight="1" x14ac:dyDescent="0.15">
      <c r="A14" s="22">
        <v>7</v>
      </c>
      <c r="B14" s="55"/>
      <c r="C14" s="55"/>
      <c r="D14" s="35"/>
      <c r="E14" s="30"/>
      <c r="F14" s="31" t="str">
        <f>IF(E14="","",VLOOKUP(E14,部活動番号と部活動名!$B$6:$D$35,3,0))</f>
        <v/>
      </c>
      <c r="G14" s="30"/>
      <c r="H14" s="32" t="str">
        <f>IF(G14="","",VLOOKUP(G14,部活動番号と部活動名!$B$6:$D$35,3,0))</f>
        <v/>
      </c>
      <c r="I14" s="36"/>
      <c r="J14" s="37"/>
      <c r="K14" s="50"/>
    </row>
    <row r="15" spans="1:11" ht="24.75" customHeight="1" x14ac:dyDescent="0.15">
      <c r="A15" s="22">
        <v>8</v>
      </c>
      <c r="B15" s="55"/>
      <c r="C15" s="55"/>
      <c r="D15" s="35"/>
      <c r="E15" s="30"/>
      <c r="F15" s="31" t="str">
        <f>IF(E15="","",VLOOKUP(E15,部活動番号と部活動名!$B$6:$D$35,3,0))</f>
        <v/>
      </c>
      <c r="G15" s="30"/>
      <c r="H15" s="32" t="str">
        <f>IF(G15="","",VLOOKUP(G15,部活動番号と部活動名!$B$6:$D$35,3,0))</f>
        <v/>
      </c>
      <c r="I15" s="36"/>
      <c r="J15" s="37"/>
      <c r="K15" s="50"/>
    </row>
    <row r="16" spans="1:11" ht="24.75" customHeight="1" x14ac:dyDescent="0.15">
      <c r="A16" s="22">
        <v>9</v>
      </c>
      <c r="B16" s="55"/>
      <c r="C16" s="55"/>
      <c r="D16" s="35"/>
      <c r="E16" s="30"/>
      <c r="F16" s="31" t="str">
        <f>IF(E16="","",VLOOKUP(E16,部活動番号と部活動名!$B$6:$D$35,3,0))</f>
        <v/>
      </c>
      <c r="G16" s="30"/>
      <c r="H16" s="32" t="str">
        <f>IF(G16="","",VLOOKUP(G16,部活動番号と部活動名!$B$6:$D$35,3,0))</f>
        <v/>
      </c>
      <c r="I16" s="36"/>
      <c r="J16" s="37"/>
      <c r="K16" s="50"/>
    </row>
    <row r="17" spans="1:11" ht="24.75" customHeight="1" x14ac:dyDescent="0.15">
      <c r="A17" s="22">
        <v>10</v>
      </c>
      <c r="B17" s="55"/>
      <c r="C17" s="55"/>
      <c r="D17" s="35"/>
      <c r="E17" s="30"/>
      <c r="F17" s="31" t="str">
        <f>IF(E17="","",VLOOKUP(E17,部活動番号と部活動名!$B$6:$D$35,3,0))</f>
        <v/>
      </c>
      <c r="G17" s="30"/>
      <c r="H17" s="32" t="str">
        <f>IF(G17="","",VLOOKUP(G17,部活動番号と部活動名!$B$6:$D$35,3,0))</f>
        <v/>
      </c>
      <c r="I17" s="36"/>
      <c r="J17" s="37"/>
      <c r="K17" s="50"/>
    </row>
    <row r="18" spans="1:11" ht="24.75" customHeight="1" x14ac:dyDescent="0.15">
      <c r="A18" s="22">
        <v>11</v>
      </c>
      <c r="B18" s="55"/>
      <c r="C18" s="55"/>
      <c r="D18" s="35"/>
      <c r="E18" s="30"/>
      <c r="F18" s="31" t="str">
        <f>IF(E18="","",VLOOKUP(E18,部活動番号と部活動名!$B$6:$D$35,3,0))</f>
        <v/>
      </c>
      <c r="G18" s="30"/>
      <c r="H18" s="32" t="str">
        <f>IF(G18="","",VLOOKUP(G18,部活動番号と部活動名!$B$6:$D$35,3,0))</f>
        <v/>
      </c>
      <c r="I18" s="36"/>
      <c r="J18" s="37"/>
      <c r="K18" s="50"/>
    </row>
    <row r="19" spans="1:11" ht="24.75" customHeight="1" x14ac:dyDescent="0.15">
      <c r="A19" s="22">
        <v>12</v>
      </c>
      <c r="B19" s="55"/>
      <c r="C19" s="55"/>
      <c r="D19" s="35"/>
      <c r="E19" s="30"/>
      <c r="F19" s="31" t="str">
        <f>IF(E19="","",VLOOKUP(E19,部活動番号と部活動名!$B$6:$D$35,3,0))</f>
        <v/>
      </c>
      <c r="G19" s="30"/>
      <c r="H19" s="32" t="str">
        <f>IF(G19="","",VLOOKUP(G19,部活動番号と部活動名!$B$6:$D$35,3,0))</f>
        <v/>
      </c>
      <c r="I19" s="36"/>
      <c r="J19" s="37"/>
      <c r="K19" s="50"/>
    </row>
    <row r="20" spans="1:11" ht="24.75" customHeight="1" x14ac:dyDescent="0.15">
      <c r="A20" s="22">
        <v>13</v>
      </c>
      <c r="B20" s="55"/>
      <c r="C20" s="55"/>
      <c r="D20" s="35"/>
      <c r="E20" s="30"/>
      <c r="F20" s="31" t="str">
        <f>IF(E20="","",VLOOKUP(E20,部活動番号と部活動名!$B$6:$D$35,3,0))</f>
        <v/>
      </c>
      <c r="G20" s="30"/>
      <c r="H20" s="32" t="str">
        <f>IF(G20="","",VLOOKUP(G20,部活動番号と部活動名!$B$6:$D$35,3,0))</f>
        <v/>
      </c>
      <c r="I20" s="36"/>
      <c r="J20" s="37"/>
      <c r="K20" s="50"/>
    </row>
    <row r="21" spans="1:11" ht="24.75" customHeight="1" x14ac:dyDescent="0.15">
      <c r="A21" s="22">
        <v>14</v>
      </c>
      <c r="B21" s="55"/>
      <c r="C21" s="55"/>
      <c r="D21" s="35"/>
      <c r="E21" s="30"/>
      <c r="F21" s="31" t="str">
        <f>IF(E21="","",VLOOKUP(E21,部活動番号と部活動名!$B$6:$D$35,3,0))</f>
        <v/>
      </c>
      <c r="G21" s="30"/>
      <c r="H21" s="32" t="str">
        <f>IF(G21="","",VLOOKUP(G21,部活動番号と部活動名!$B$6:$D$35,3,0))</f>
        <v/>
      </c>
      <c r="I21" s="36"/>
      <c r="J21" s="37"/>
      <c r="K21" s="50"/>
    </row>
    <row r="22" spans="1:11" ht="24.75" customHeight="1" x14ac:dyDescent="0.15">
      <c r="A22" s="22">
        <v>15</v>
      </c>
      <c r="B22" s="55"/>
      <c r="C22" s="55"/>
      <c r="D22" s="35"/>
      <c r="E22" s="30"/>
      <c r="F22" s="31" t="str">
        <f>IF(E22="","",VLOOKUP(E22,部活動番号と部活動名!$B$6:$D$35,3,0))</f>
        <v/>
      </c>
      <c r="G22" s="30"/>
      <c r="H22" s="32" t="str">
        <f>IF(G22="","",VLOOKUP(G22,部活動番号と部活動名!$B$6:$D$35,3,0))</f>
        <v/>
      </c>
      <c r="I22" s="36"/>
      <c r="J22" s="37"/>
      <c r="K22" s="50"/>
    </row>
    <row r="23" spans="1:11" ht="24.75" customHeight="1" x14ac:dyDescent="0.15">
      <c r="A23" s="22">
        <v>16</v>
      </c>
      <c r="B23" s="55"/>
      <c r="C23" s="55"/>
      <c r="D23" s="35"/>
      <c r="E23" s="30"/>
      <c r="F23" s="31" t="str">
        <f>IF(E23="","",VLOOKUP(E23,部活動番号と部活動名!$B$6:$D$35,3,0))</f>
        <v/>
      </c>
      <c r="G23" s="30"/>
      <c r="H23" s="32" t="str">
        <f>IF(G23="","",VLOOKUP(G23,部活動番号と部活動名!$B$6:$D$35,3,0))</f>
        <v/>
      </c>
      <c r="I23" s="36"/>
      <c r="J23" s="37"/>
      <c r="K23" s="50"/>
    </row>
    <row r="24" spans="1:11" ht="24.75" customHeight="1" x14ac:dyDescent="0.15">
      <c r="A24" s="22">
        <v>17</v>
      </c>
      <c r="B24" s="55"/>
      <c r="C24" s="55"/>
      <c r="D24" s="35"/>
      <c r="E24" s="30"/>
      <c r="F24" s="31" t="str">
        <f>IF(E24="","",VLOOKUP(E24,部活動番号と部活動名!$B$6:$D$35,3,0))</f>
        <v/>
      </c>
      <c r="G24" s="30"/>
      <c r="H24" s="32" t="str">
        <f>IF(G24="","",VLOOKUP(G24,部活動番号と部活動名!$B$6:$D$35,3,0))</f>
        <v/>
      </c>
      <c r="I24" s="36"/>
      <c r="J24" s="37"/>
      <c r="K24" s="50"/>
    </row>
    <row r="25" spans="1:11" ht="24.75" customHeight="1" x14ac:dyDescent="0.15">
      <c r="A25" s="22">
        <v>18</v>
      </c>
      <c r="B25" s="55"/>
      <c r="C25" s="55"/>
      <c r="D25" s="35"/>
      <c r="E25" s="30"/>
      <c r="F25" s="31" t="str">
        <f>IF(E25="","",VLOOKUP(E25,部活動番号と部活動名!$B$6:$D$35,3,0))</f>
        <v/>
      </c>
      <c r="G25" s="30"/>
      <c r="H25" s="32" t="str">
        <f>IF(G25="","",VLOOKUP(G25,部活動番号と部活動名!$B$6:$D$35,3,0))</f>
        <v/>
      </c>
      <c r="I25" s="36"/>
      <c r="J25" s="37"/>
      <c r="K25" s="50"/>
    </row>
    <row r="26" spans="1:11" ht="24.75" customHeight="1" x14ac:dyDescent="0.15">
      <c r="A26" s="22">
        <v>19</v>
      </c>
      <c r="B26" s="55"/>
      <c r="C26" s="55"/>
      <c r="D26" s="35"/>
      <c r="E26" s="30"/>
      <c r="F26" s="31" t="str">
        <f>IF(E26="","",VLOOKUP(E26,部活動番号と部活動名!$B$6:$D$35,3,0))</f>
        <v/>
      </c>
      <c r="G26" s="30"/>
      <c r="H26" s="32" t="str">
        <f>IF(G26="","",VLOOKUP(G26,部活動番号と部活動名!$B$6:$D$35,3,0))</f>
        <v/>
      </c>
      <c r="I26" s="36"/>
      <c r="J26" s="37"/>
      <c r="K26" s="50"/>
    </row>
    <row r="27" spans="1:11" ht="24.75" customHeight="1" x14ac:dyDescent="0.15">
      <c r="A27" s="22">
        <v>20</v>
      </c>
      <c r="B27" s="55"/>
      <c r="C27" s="55"/>
      <c r="D27" s="35"/>
      <c r="E27" s="30"/>
      <c r="F27" s="31" t="str">
        <f>IF(E27="","",VLOOKUP(E27,部活動番号と部活動名!$B$6:$D$35,3,0))</f>
        <v/>
      </c>
      <c r="G27" s="30"/>
      <c r="H27" s="32" t="str">
        <f>IF(G27="","",VLOOKUP(G27,部活動番号と部活動名!$B$6:$D$35,3,0))</f>
        <v/>
      </c>
      <c r="I27" s="36"/>
      <c r="J27" s="37"/>
      <c r="K27" s="50"/>
    </row>
    <row r="28" spans="1:11" ht="24.75" customHeight="1" x14ac:dyDescent="0.15">
      <c r="A28" s="22">
        <v>21</v>
      </c>
      <c r="B28" s="55"/>
      <c r="C28" s="55"/>
      <c r="D28" s="35"/>
      <c r="E28" s="30"/>
      <c r="F28" s="31" t="str">
        <f>IF(E28="","",VLOOKUP(E28,部活動番号と部活動名!$B$6:$D$35,3,0))</f>
        <v/>
      </c>
      <c r="G28" s="30"/>
      <c r="H28" s="32" t="str">
        <f>IF(G28="","",VLOOKUP(G28,部活動番号と部活動名!$B$6:$D$35,3,0))</f>
        <v/>
      </c>
      <c r="I28" s="36"/>
      <c r="J28" s="37"/>
      <c r="K28" s="50"/>
    </row>
    <row r="29" spans="1:11" ht="24.75" customHeight="1" x14ac:dyDescent="0.15">
      <c r="A29" s="22">
        <v>22</v>
      </c>
      <c r="B29" s="55"/>
      <c r="C29" s="55"/>
      <c r="D29" s="35"/>
      <c r="E29" s="30"/>
      <c r="F29" s="31" t="str">
        <f>IF(E29="","",VLOOKUP(E29,部活動番号と部活動名!$B$6:$D$35,3,0))</f>
        <v/>
      </c>
      <c r="G29" s="30"/>
      <c r="H29" s="32" t="str">
        <f>IF(G29="","",VLOOKUP(G29,部活動番号と部活動名!$B$6:$D$35,3,0))</f>
        <v/>
      </c>
      <c r="I29" s="36"/>
      <c r="J29" s="37"/>
      <c r="K29" s="50"/>
    </row>
    <row r="30" spans="1:11" ht="24.75" customHeight="1" x14ac:dyDescent="0.15">
      <c r="A30" s="22">
        <v>23</v>
      </c>
      <c r="B30" s="55"/>
      <c r="C30" s="55"/>
      <c r="D30" s="35"/>
      <c r="E30" s="30"/>
      <c r="F30" s="31" t="str">
        <f>IF(E30="","",VLOOKUP(E30,部活動番号と部活動名!$B$6:$D$35,3,0))</f>
        <v/>
      </c>
      <c r="G30" s="30"/>
      <c r="H30" s="32" t="str">
        <f>IF(G30="","",VLOOKUP(G30,部活動番号と部活動名!$B$6:$D$35,3,0))</f>
        <v/>
      </c>
      <c r="I30" s="36"/>
      <c r="J30" s="37"/>
      <c r="K30" s="50"/>
    </row>
    <row r="31" spans="1:11" ht="24.75" customHeight="1" x14ac:dyDescent="0.15">
      <c r="A31" s="22">
        <v>24</v>
      </c>
      <c r="B31" s="55"/>
      <c r="C31" s="55"/>
      <c r="D31" s="35"/>
      <c r="E31" s="30"/>
      <c r="F31" s="31" t="str">
        <f>IF(E31="","",VLOOKUP(E31,部活動番号と部活動名!$B$6:$D$35,3,0))</f>
        <v/>
      </c>
      <c r="G31" s="30"/>
      <c r="H31" s="32" t="str">
        <f>IF(G31="","",VLOOKUP(G31,部活動番号と部活動名!$B$6:$D$35,3,0))</f>
        <v/>
      </c>
      <c r="I31" s="36"/>
      <c r="J31" s="37"/>
      <c r="K31" s="50"/>
    </row>
    <row r="32" spans="1:11" ht="24.75" customHeight="1" x14ac:dyDescent="0.15">
      <c r="A32" s="22">
        <v>25</v>
      </c>
      <c r="B32" s="55"/>
      <c r="C32" s="55"/>
      <c r="D32" s="35"/>
      <c r="E32" s="30"/>
      <c r="F32" s="31" t="str">
        <f>IF(E32="","",VLOOKUP(E32,部活動番号と部活動名!$B$6:$D$35,3,0))</f>
        <v/>
      </c>
      <c r="G32" s="30"/>
      <c r="H32" s="32" t="str">
        <f>IF(G32="","",VLOOKUP(G32,部活動番号と部活動名!$B$6:$D$35,3,0))</f>
        <v/>
      </c>
      <c r="I32" s="36"/>
      <c r="J32" s="37"/>
      <c r="K32" s="50"/>
    </row>
    <row r="33" spans="1:11" ht="24.75" customHeight="1" x14ac:dyDescent="0.15">
      <c r="A33" s="22">
        <v>26</v>
      </c>
      <c r="B33" s="55"/>
      <c r="C33" s="55"/>
      <c r="D33" s="35"/>
      <c r="E33" s="30"/>
      <c r="F33" s="31" t="str">
        <f>IF(E33="","",VLOOKUP(E33,部活動番号と部活動名!$B$6:$D$35,3,0))</f>
        <v/>
      </c>
      <c r="G33" s="30"/>
      <c r="H33" s="32" t="str">
        <f>IF(G33="","",VLOOKUP(G33,部活動番号と部活動名!$B$6:$D$35,3,0))</f>
        <v/>
      </c>
      <c r="I33" s="36"/>
      <c r="J33" s="37"/>
      <c r="K33" s="50"/>
    </row>
    <row r="34" spans="1:11" ht="24.75" customHeight="1" thickBot="1" x14ac:dyDescent="0.2">
      <c r="A34" s="18">
        <v>27</v>
      </c>
      <c r="B34" s="54"/>
      <c r="C34" s="54"/>
      <c r="D34" s="38"/>
      <c r="E34" s="39"/>
      <c r="F34" s="40" t="str">
        <f>IF(E34="","",VLOOKUP(E34,部活動番号と部活動名!$B$6:$D$35,3,0))</f>
        <v/>
      </c>
      <c r="G34" s="39"/>
      <c r="H34" s="41" t="str">
        <f>IF(G34="","",VLOOKUP(G34,部活動番号と部活動名!$B$6:$D$35,3,0))</f>
        <v/>
      </c>
      <c r="I34" s="42"/>
      <c r="J34" s="43"/>
      <c r="K34" s="51"/>
    </row>
    <row r="35" spans="1:11" ht="20.25" customHeight="1" x14ac:dyDescent="0.15">
      <c r="A35" s="17" t="s">
        <v>72</v>
      </c>
    </row>
    <row r="36" spans="1:11" ht="20.25" customHeight="1" x14ac:dyDescent="0.15"/>
  </sheetData>
  <mergeCells count="41">
    <mergeCell ref="A5:A7"/>
    <mergeCell ref="B5:C7"/>
    <mergeCell ref="D5:D7"/>
    <mergeCell ref="E5:H5"/>
    <mergeCell ref="I5:I7"/>
    <mergeCell ref="A1:K1"/>
    <mergeCell ref="A3:B3"/>
    <mergeCell ref="C3:E3"/>
    <mergeCell ref="G3:H3"/>
    <mergeCell ref="I3:K3"/>
    <mergeCell ref="B15:C15"/>
    <mergeCell ref="J5:J7"/>
    <mergeCell ref="K5:K7"/>
    <mergeCell ref="E6:F6"/>
    <mergeCell ref="G6:H6"/>
    <mergeCell ref="B8:C8"/>
    <mergeCell ref="B9:C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4:C34"/>
    <mergeCell ref="B28:C28"/>
    <mergeCell ref="B29:C29"/>
    <mergeCell ref="B30:C30"/>
    <mergeCell ref="B31:C31"/>
    <mergeCell ref="B32:C32"/>
    <mergeCell ref="B33:C33"/>
  </mergeCells>
  <phoneticPr fontId="16"/>
  <dataValidations count="3">
    <dataValidation type="list" allowBlank="1" showInputMessage="1" showErrorMessage="1" sqref="I8:J8">
      <formula1>"8月7日午前, 8月7日午後,8月8日午前"</formula1>
    </dataValidation>
    <dataValidation type="list" allowBlank="1" showInputMessage="1" showErrorMessage="1" sqref="K8:K34 I9:J34">
      <formula1>"8月5日午前, 8月5日午後,8月8日午前"</formula1>
    </dataValidation>
    <dataValidation type="list" allowBlank="1" showInputMessage="1" showErrorMessage="1" sqref="D8:D34">
      <formula1>"男, 女"</formula1>
    </dataValidation>
  </dataValidations>
  <pageMargins left="0.51181102362204722" right="0.51181102362204722" top="0.74803149606299213" bottom="0.74803149606299213" header="0.31496062992125984" footer="0.31496062992125984"/>
  <pageSetup paperSize="9" scale="92" fitToHeight="0" orientation="portrait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6"/>
  <sheetViews>
    <sheetView tabSelected="1" zoomScaleNormal="100" workbookViewId="0">
      <selection activeCell="N7" sqref="N7"/>
    </sheetView>
  </sheetViews>
  <sheetFormatPr defaultRowHeight="13.5" x14ac:dyDescent="0.15"/>
  <cols>
    <col min="1" max="1" width="4.375" style="1" customWidth="1"/>
    <col min="3" max="3" width="6.5" customWidth="1"/>
    <col min="4" max="4" width="5" customWidth="1"/>
    <col min="5" max="5" width="4.625" style="1" customWidth="1"/>
    <col min="6" max="6" width="17.375" customWidth="1"/>
    <col min="7" max="7" width="4.625" style="1" customWidth="1"/>
    <col min="8" max="8" width="17.375" customWidth="1"/>
    <col min="9" max="10" width="11.125" style="17" bestFit="1" customWidth="1"/>
    <col min="11" max="11" width="11.125" customWidth="1"/>
  </cols>
  <sheetData>
    <row r="1" spans="1:11" ht="18.75" x14ac:dyDescent="0.15">
      <c r="A1" s="66" t="s">
        <v>82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4.25" thickBot="1" x14ac:dyDescent="0.2"/>
    <row r="3" spans="1:11" ht="27.75" customHeight="1" thickBot="1" x14ac:dyDescent="0.2">
      <c r="A3" s="67" t="s">
        <v>5</v>
      </c>
      <c r="B3" s="68"/>
      <c r="C3" s="69"/>
      <c r="D3" s="70"/>
      <c r="E3" s="71"/>
      <c r="F3" s="46" t="s">
        <v>77</v>
      </c>
      <c r="G3" s="69"/>
      <c r="H3" s="71"/>
      <c r="I3" s="72" t="s">
        <v>78</v>
      </c>
      <c r="J3" s="73"/>
      <c r="K3" s="74"/>
    </row>
    <row r="4" spans="1:11" ht="16.5" customHeight="1" thickBot="1" x14ac:dyDescent="0.2">
      <c r="J4" s="47" t="s">
        <v>55</v>
      </c>
      <c r="K4" s="45"/>
    </row>
    <row r="5" spans="1:11" ht="15" customHeight="1" x14ac:dyDescent="0.15">
      <c r="A5" s="75" t="s">
        <v>53</v>
      </c>
      <c r="B5" s="78" t="s">
        <v>0</v>
      </c>
      <c r="C5" s="79"/>
      <c r="D5" s="84" t="s">
        <v>2</v>
      </c>
      <c r="E5" s="78" t="s">
        <v>1</v>
      </c>
      <c r="F5" s="87"/>
      <c r="G5" s="87"/>
      <c r="H5" s="87"/>
      <c r="I5" s="88" t="s">
        <v>74</v>
      </c>
      <c r="J5" s="56" t="s">
        <v>73</v>
      </c>
      <c r="K5" s="59" t="s">
        <v>79</v>
      </c>
    </row>
    <row r="6" spans="1:11" ht="18" customHeight="1" x14ac:dyDescent="0.15">
      <c r="A6" s="76"/>
      <c r="B6" s="80"/>
      <c r="C6" s="81"/>
      <c r="D6" s="85"/>
      <c r="E6" s="62" t="s">
        <v>3</v>
      </c>
      <c r="F6" s="62"/>
      <c r="G6" s="62" t="s">
        <v>4</v>
      </c>
      <c r="H6" s="63"/>
      <c r="I6" s="89"/>
      <c r="J6" s="57"/>
      <c r="K6" s="60"/>
    </row>
    <row r="7" spans="1:11" ht="24.75" thickBot="1" x14ac:dyDescent="0.2">
      <c r="A7" s="77"/>
      <c r="B7" s="82"/>
      <c r="C7" s="83"/>
      <c r="D7" s="86"/>
      <c r="E7" s="20" t="s">
        <v>49</v>
      </c>
      <c r="F7" s="19" t="s">
        <v>50</v>
      </c>
      <c r="G7" s="20" t="s">
        <v>49</v>
      </c>
      <c r="H7" s="23" t="s">
        <v>50</v>
      </c>
      <c r="I7" s="90"/>
      <c r="J7" s="58"/>
      <c r="K7" s="61"/>
    </row>
    <row r="8" spans="1:11" ht="27" customHeight="1" x14ac:dyDescent="0.15">
      <c r="A8" s="21">
        <v>1</v>
      </c>
      <c r="B8" s="64"/>
      <c r="C8" s="64"/>
      <c r="D8" s="24"/>
      <c r="E8" s="25"/>
      <c r="F8" s="26" t="str">
        <f>IF(E8="","",VLOOKUP(E8,部活動番号と部活動名!$B$6:$D$35,3,0))</f>
        <v/>
      </c>
      <c r="G8" s="25"/>
      <c r="H8" s="27" t="str">
        <f>IF(G8="","",VLOOKUP(G8,部活動番号と部活動名!$B$6:$D$35,3,0))</f>
        <v/>
      </c>
      <c r="I8" s="95"/>
      <c r="J8" s="95"/>
      <c r="K8" s="96"/>
    </row>
    <row r="9" spans="1:11" ht="24.75" customHeight="1" x14ac:dyDescent="0.15">
      <c r="A9" s="22">
        <v>2</v>
      </c>
      <c r="B9" s="65"/>
      <c r="C9" s="65"/>
      <c r="D9" s="29"/>
      <c r="E9" s="30"/>
      <c r="F9" s="31" t="str">
        <f>IF(E9="","",VLOOKUP(E9,部活動番号と部活動名!$B$6:$D$35,3,0))</f>
        <v/>
      </c>
      <c r="G9" s="30"/>
      <c r="H9" s="32" t="str">
        <f>IF(G9="","",VLOOKUP(G9,部活動番号と部活動名!$B$6:$D$35,3,0))</f>
        <v/>
      </c>
      <c r="I9" s="28"/>
      <c r="J9" s="28"/>
      <c r="K9" s="48"/>
    </row>
    <row r="10" spans="1:11" ht="24.75" customHeight="1" x14ac:dyDescent="0.15">
      <c r="A10" s="22">
        <v>3</v>
      </c>
      <c r="B10" s="65"/>
      <c r="C10" s="65"/>
      <c r="D10" s="29"/>
      <c r="E10" s="30"/>
      <c r="F10" s="31" t="str">
        <f>IF(E10="","",VLOOKUP(E10,部活動番号と部活動名!$B$6:$D$35,3,0))</f>
        <v/>
      </c>
      <c r="G10" s="30"/>
      <c r="H10" s="32" t="str">
        <f>IF(G10="","",VLOOKUP(G10,部活動番号と部活動名!$B$6:$D$35,3,0))</f>
        <v/>
      </c>
      <c r="I10" s="28"/>
      <c r="J10" s="28"/>
      <c r="K10" s="48"/>
    </row>
    <row r="11" spans="1:11" ht="24.75" customHeight="1" x14ac:dyDescent="0.15">
      <c r="A11" s="22">
        <v>4</v>
      </c>
      <c r="B11" s="65"/>
      <c r="C11" s="65"/>
      <c r="D11" s="29"/>
      <c r="E11" s="30"/>
      <c r="F11" s="31" t="str">
        <f>IF(E11="","",VLOOKUP(E11,部活動番号と部活動名!$B$6:$D$35,3,0))</f>
        <v/>
      </c>
      <c r="G11" s="30"/>
      <c r="H11" s="32" t="str">
        <f>IF(G11="","",VLOOKUP(G11,部活動番号と部活動名!$B$6:$D$35,3,0))</f>
        <v/>
      </c>
      <c r="I11" s="28"/>
      <c r="J11" s="28"/>
      <c r="K11" s="48"/>
    </row>
    <row r="12" spans="1:11" ht="24.75" customHeight="1" x14ac:dyDescent="0.15">
      <c r="A12" s="22">
        <v>5</v>
      </c>
      <c r="B12" s="65"/>
      <c r="C12" s="65"/>
      <c r="D12" s="29"/>
      <c r="E12" s="30"/>
      <c r="F12" s="31" t="str">
        <f>IF(E12="","",VLOOKUP(E12,部活動番号と部活動名!$B$6:$D$35,3,0))</f>
        <v/>
      </c>
      <c r="G12" s="30"/>
      <c r="H12" s="32" t="str">
        <f>IF(G12="","",VLOOKUP(G12,部活動番号と部活動名!$B$6:$D$35,3,0))</f>
        <v/>
      </c>
      <c r="I12" s="28"/>
      <c r="J12" s="28"/>
      <c r="K12" s="48"/>
    </row>
    <row r="13" spans="1:11" ht="24.75" customHeight="1" x14ac:dyDescent="0.15">
      <c r="A13" s="22">
        <v>6</v>
      </c>
      <c r="B13" s="55"/>
      <c r="C13" s="55"/>
      <c r="D13" s="35"/>
      <c r="E13" s="30"/>
      <c r="F13" s="31" t="str">
        <f>IF(E13="","",VLOOKUP(E13,部活動番号と部活動名!$B$6:$D$35,3,0))</f>
        <v/>
      </c>
      <c r="G13" s="30"/>
      <c r="H13" s="32" t="str">
        <f>IF(G13="","",VLOOKUP(G13,部活動番号と部活動名!$B$6:$D$35,3,0))</f>
        <v/>
      </c>
      <c r="I13" s="28"/>
      <c r="J13" s="28"/>
      <c r="K13" s="48"/>
    </row>
    <row r="14" spans="1:11" ht="24.75" customHeight="1" x14ac:dyDescent="0.15">
      <c r="A14" s="22">
        <v>7</v>
      </c>
      <c r="B14" s="55"/>
      <c r="C14" s="55"/>
      <c r="D14" s="35"/>
      <c r="E14" s="30"/>
      <c r="F14" s="31" t="str">
        <f>IF(E14="","",VLOOKUP(E14,部活動番号と部活動名!$B$6:$D$35,3,0))</f>
        <v/>
      </c>
      <c r="G14" s="30"/>
      <c r="H14" s="32" t="str">
        <f>IF(G14="","",VLOOKUP(G14,部活動番号と部活動名!$B$6:$D$35,3,0))</f>
        <v/>
      </c>
      <c r="I14" s="28"/>
      <c r="J14" s="28"/>
      <c r="K14" s="48"/>
    </row>
    <row r="15" spans="1:11" ht="24.75" customHeight="1" x14ac:dyDescent="0.15">
      <c r="A15" s="22">
        <v>8</v>
      </c>
      <c r="B15" s="55"/>
      <c r="C15" s="55"/>
      <c r="D15" s="35"/>
      <c r="E15" s="30"/>
      <c r="F15" s="31" t="str">
        <f>IF(E15="","",VLOOKUP(E15,部活動番号と部活動名!$B$6:$D$35,3,0))</f>
        <v/>
      </c>
      <c r="G15" s="30"/>
      <c r="H15" s="32" t="str">
        <f>IF(G15="","",VLOOKUP(G15,部活動番号と部活動名!$B$6:$D$35,3,0))</f>
        <v/>
      </c>
      <c r="I15" s="28"/>
      <c r="J15" s="28"/>
      <c r="K15" s="48"/>
    </row>
    <row r="16" spans="1:11" ht="24.75" customHeight="1" x14ac:dyDescent="0.15">
      <c r="A16" s="22">
        <v>9</v>
      </c>
      <c r="B16" s="55"/>
      <c r="C16" s="55"/>
      <c r="D16" s="35"/>
      <c r="E16" s="30"/>
      <c r="F16" s="31" t="str">
        <f>IF(E16="","",VLOOKUP(E16,部活動番号と部活動名!$B$6:$D$35,3,0))</f>
        <v/>
      </c>
      <c r="G16" s="30"/>
      <c r="H16" s="32" t="str">
        <f>IF(G16="","",VLOOKUP(G16,部活動番号と部活動名!$B$6:$D$35,3,0))</f>
        <v/>
      </c>
      <c r="I16" s="28"/>
      <c r="J16" s="28"/>
      <c r="K16" s="48"/>
    </row>
    <row r="17" spans="1:11" ht="24.75" customHeight="1" x14ac:dyDescent="0.15">
      <c r="A17" s="22">
        <v>10</v>
      </c>
      <c r="B17" s="55"/>
      <c r="C17" s="55"/>
      <c r="D17" s="35"/>
      <c r="E17" s="30"/>
      <c r="F17" s="31" t="str">
        <f>IF(E17="","",VLOOKUP(E17,部活動番号と部活動名!$B$6:$D$35,3,0))</f>
        <v/>
      </c>
      <c r="G17" s="30"/>
      <c r="H17" s="32" t="str">
        <f>IF(G17="","",VLOOKUP(G17,部活動番号と部活動名!$B$6:$D$35,3,0))</f>
        <v/>
      </c>
      <c r="I17" s="28"/>
      <c r="J17" s="28"/>
      <c r="K17" s="48"/>
    </row>
    <row r="18" spans="1:11" ht="24.75" customHeight="1" x14ac:dyDescent="0.15">
      <c r="A18" s="22">
        <v>11</v>
      </c>
      <c r="B18" s="55"/>
      <c r="C18" s="55"/>
      <c r="D18" s="35"/>
      <c r="E18" s="30"/>
      <c r="F18" s="31" t="str">
        <f>IF(E18="","",VLOOKUP(E18,部活動番号と部活動名!$B$6:$D$35,3,0))</f>
        <v/>
      </c>
      <c r="G18" s="30"/>
      <c r="H18" s="32" t="str">
        <f>IF(G18="","",VLOOKUP(G18,部活動番号と部活動名!$B$6:$D$35,3,0))</f>
        <v/>
      </c>
      <c r="I18" s="28"/>
      <c r="J18" s="28"/>
      <c r="K18" s="48"/>
    </row>
    <row r="19" spans="1:11" ht="24.75" customHeight="1" x14ac:dyDescent="0.15">
      <c r="A19" s="22">
        <v>12</v>
      </c>
      <c r="B19" s="55"/>
      <c r="C19" s="55"/>
      <c r="D19" s="35"/>
      <c r="E19" s="30"/>
      <c r="F19" s="31" t="str">
        <f>IF(E19="","",VLOOKUP(E19,部活動番号と部活動名!$B$6:$D$35,3,0))</f>
        <v/>
      </c>
      <c r="G19" s="30"/>
      <c r="H19" s="32" t="str">
        <f>IF(G19="","",VLOOKUP(G19,部活動番号と部活動名!$B$6:$D$35,3,0))</f>
        <v/>
      </c>
      <c r="I19" s="28"/>
      <c r="J19" s="28"/>
      <c r="K19" s="48"/>
    </row>
    <row r="20" spans="1:11" ht="24.75" customHeight="1" x14ac:dyDescent="0.15">
      <c r="A20" s="22">
        <v>13</v>
      </c>
      <c r="B20" s="55"/>
      <c r="C20" s="55"/>
      <c r="D20" s="35"/>
      <c r="E20" s="30"/>
      <c r="F20" s="31" t="str">
        <f>IF(E20="","",VLOOKUP(E20,部活動番号と部活動名!$B$6:$D$35,3,0))</f>
        <v/>
      </c>
      <c r="G20" s="30"/>
      <c r="H20" s="32" t="str">
        <f>IF(G20="","",VLOOKUP(G20,部活動番号と部活動名!$B$6:$D$35,3,0))</f>
        <v/>
      </c>
      <c r="I20" s="28"/>
      <c r="J20" s="28"/>
      <c r="K20" s="48"/>
    </row>
    <row r="21" spans="1:11" ht="24.75" customHeight="1" x14ac:dyDescent="0.15">
      <c r="A21" s="22">
        <v>14</v>
      </c>
      <c r="B21" s="55"/>
      <c r="C21" s="55"/>
      <c r="D21" s="35"/>
      <c r="E21" s="30"/>
      <c r="F21" s="31" t="str">
        <f>IF(E21="","",VLOOKUP(E21,部活動番号と部活動名!$B$6:$D$35,3,0))</f>
        <v/>
      </c>
      <c r="G21" s="30"/>
      <c r="H21" s="32" t="str">
        <f>IF(G21="","",VLOOKUP(G21,部活動番号と部活動名!$B$6:$D$35,3,0))</f>
        <v/>
      </c>
      <c r="I21" s="28"/>
      <c r="J21" s="28"/>
      <c r="K21" s="48"/>
    </row>
    <row r="22" spans="1:11" ht="24.75" customHeight="1" x14ac:dyDescent="0.15">
      <c r="A22" s="22">
        <v>15</v>
      </c>
      <c r="B22" s="55"/>
      <c r="C22" s="55"/>
      <c r="D22" s="35"/>
      <c r="E22" s="30"/>
      <c r="F22" s="31" t="str">
        <f>IF(E22="","",VLOOKUP(E22,部活動番号と部活動名!$B$6:$D$35,3,0))</f>
        <v/>
      </c>
      <c r="G22" s="30"/>
      <c r="H22" s="32" t="str">
        <f>IF(G22="","",VLOOKUP(G22,部活動番号と部活動名!$B$6:$D$35,3,0))</f>
        <v/>
      </c>
      <c r="I22" s="28"/>
      <c r="J22" s="28"/>
      <c r="K22" s="48"/>
    </row>
    <row r="23" spans="1:11" ht="24.75" customHeight="1" x14ac:dyDescent="0.15">
      <c r="A23" s="22">
        <v>16</v>
      </c>
      <c r="B23" s="55"/>
      <c r="C23" s="55"/>
      <c r="D23" s="35"/>
      <c r="E23" s="30"/>
      <c r="F23" s="31" t="str">
        <f>IF(E23="","",VLOOKUP(E23,部活動番号と部活動名!$B$6:$D$35,3,0))</f>
        <v/>
      </c>
      <c r="G23" s="30"/>
      <c r="H23" s="32" t="str">
        <f>IF(G23="","",VLOOKUP(G23,部活動番号と部活動名!$B$6:$D$35,3,0))</f>
        <v/>
      </c>
      <c r="I23" s="28"/>
      <c r="J23" s="28"/>
      <c r="K23" s="48"/>
    </row>
    <row r="24" spans="1:11" ht="24.75" customHeight="1" x14ac:dyDescent="0.15">
      <c r="A24" s="22">
        <v>17</v>
      </c>
      <c r="B24" s="55"/>
      <c r="C24" s="55"/>
      <c r="D24" s="35"/>
      <c r="E24" s="30"/>
      <c r="F24" s="31" t="str">
        <f>IF(E24="","",VLOOKUP(E24,部活動番号と部活動名!$B$6:$D$35,3,0))</f>
        <v/>
      </c>
      <c r="G24" s="30"/>
      <c r="H24" s="32" t="str">
        <f>IF(G24="","",VLOOKUP(G24,部活動番号と部活動名!$B$6:$D$35,3,0))</f>
        <v/>
      </c>
      <c r="I24" s="28"/>
      <c r="J24" s="28"/>
      <c r="K24" s="48"/>
    </row>
    <row r="25" spans="1:11" ht="24.75" customHeight="1" x14ac:dyDescent="0.15">
      <c r="A25" s="22">
        <v>18</v>
      </c>
      <c r="B25" s="55"/>
      <c r="C25" s="55"/>
      <c r="D25" s="35"/>
      <c r="E25" s="30"/>
      <c r="F25" s="31" t="str">
        <f>IF(E25="","",VLOOKUP(E25,部活動番号と部活動名!$B$6:$D$35,3,0))</f>
        <v/>
      </c>
      <c r="G25" s="30"/>
      <c r="H25" s="32" t="str">
        <f>IF(G25="","",VLOOKUP(G25,部活動番号と部活動名!$B$6:$D$35,3,0))</f>
        <v/>
      </c>
      <c r="I25" s="28"/>
      <c r="J25" s="28"/>
      <c r="K25" s="48"/>
    </row>
    <row r="26" spans="1:11" ht="24.75" customHeight="1" x14ac:dyDescent="0.15">
      <c r="A26" s="22">
        <v>19</v>
      </c>
      <c r="B26" s="55"/>
      <c r="C26" s="55"/>
      <c r="D26" s="35"/>
      <c r="E26" s="30"/>
      <c r="F26" s="31" t="str">
        <f>IF(E26="","",VLOOKUP(E26,部活動番号と部活動名!$B$6:$D$35,3,0))</f>
        <v/>
      </c>
      <c r="G26" s="30"/>
      <c r="H26" s="32" t="str">
        <f>IF(G26="","",VLOOKUP(G26,部活動番号と部活動名!$B$6:$D$35,3,0))</f>
        <v/>
      </c>
      <c r="I26" s="28"/>
      <c r="J26" s="28"/>
      <c r="K26" s="48"/>
    </row>
    <row r="27" spans="1:11" ht="24.75" customHeight="1" x14ac:dyDescent="0.15">
      <c r="A27" s="22">
        <v>20</v>
      </c>
      <c r="B27" s="55"/>
      <c r="C27" s="55"/>
      <c r="D27" s="35"/>
      <c r="E27" s="30"/>
      <c r="F27" s="31" t="str">
        <f>IF(E27="","",VLOOKUP(E27,部活動番号と部活動名!$B$6:$D$35,3,0))</f>
        <v/>
      </c>
      <c r="G27" s="30"/>
      <c r="H27" s="32" t="str">
        <f>IF(G27="","",VLOOKUP(G27,部活動番号と部活動名!$B$6:$D$35,3,0))</f>
        <v/>
      </c>
      <c r="I27" s="28"/>
      <c r="J27" s="28"/>
      <c r="K27" s="48"/>
    </row>
    <row r="28" spans="1:11" ht="24.75" customHeight="1" x14ac:dyDescent="0.15">
      <c r="A28" s="22">
        <v>21</v>
      </c>
      <c r="B28" s="55"/>
      <c r="C28" s="55"/>
      <c r="D28" s="35"/>
      <c r="E28" s="30"/>
      <c r="F28" s="31" t="str">
        <f>IF(E28="","",VLOOKUP(E28,部活動番号と部活動名!$B$6:$D$35,3,0))</f>
        <v/>
      </c>
      <c r="G28" s="30"/>
      <c r="H28" s="32" t="str">
        <f>IF(G28="","",VLOOKUP(G28,部活動番号と部活動名!$B$6:$D$35,3,0))</f>
        <v/>
      </c>
      <c r="I28" s="28"/>
      <c r="J28" s="28"/>
      <c r="K28" s="48"/>
    </row>
    <row r="29" spans="1:11" ht="24.75" customHeight="1" x14ac:dyDescent="0.15">
      <c r="A29" s="22">
        <v>22</v>
      </c>
      <c r="B29" s="55"/>
      <c r="C29" s="55"/>
      <c r="D29" s="35"/>
      <c r="E29" s="30"/>
      <c r="F29" s="31" t="str">
        <f>IF(E29="","",VLOOKUP(E29,部活動番号と部活動名!$B$6:$D$35,3,0))</f>
        <v/>
      </c>
      <c r="G29" s="30"/>
      <c r="H29" s="32" t="str">
        <f>IF(G29="","",VLOOKUP(G29,部活動番号と部活動名!$B$6:$D$35,3,0))</f>
        <v/>
      </c>
      <c r="I29" s="28"/>
      <c r="J29" s="28"/>
      <c r="K29" s="48"/>
    </row>
    <row r="30" spans="1:11" ht="24.75" customHeight="1" x14ac:dyDescent="0.15">
      <c r="A30" s="22">
        <v>23</v>
      </c>
      <c r="B30" s="55"/>
      <c r="C30" s="55"/>
      <c r="D30" s="35"/>
      <c r="E30" s="30"/>
      <c r="F30" s="31" t="str">
        <f>IF(E30="","",VLOOKUP(E30,部活動番号と部活動名!$B$6:$D$35,3,0))</f>
        <v/>
      </c>
      <c r="G30" s="30"/>
      <c r="H30" s="32" t="str">
        <f>IF(G30="","",VLOOKUP(G30,部活動番号と部活動名!$B$6:$D$35,3,0))</f>
        <v/>
      </c>
      <c r="I30" s="28"/>
      <c r="J30" s="28"/>
      <c r="K30" s="48"/>
    </row>
    <row r="31" spans="1:11" ht="24.75" customHeight="1" x14ac:dyDescent="0.15">
      <c r="A31" s="22">
        <v>24</v>
      </c>
      <c r="B31" s="55"/>
      <c r="C31" s="55"/>
      <c r="D31" s="35"/>
      <c r="E31" s="30"/>
      <c r="F31" s="31" t="str">
        <f>IF(E31="","",VLOOKUP(E31,部活動番号と部活動名!$B$6:$D$35,3,0))</f>
        <v/>
      </c>
      <c r="G31" s="30"/>
      <c r="H31" s="32" t="str">
        <f>IF(G31="","",VLOOKUP(G31,部活動番号と部活動名!$B$6:$D$35,3,0))</f>
        <v/>
      </c>
      <c r="I31" s="28"/>
      <c r="J31" s="28"/>
      <c r="K31" s="48"/>
    </row>
    <row r="32" spans="1:11" ht="24.75" customHeight="1" x14ac:dyDescent="0.15">
      <c r="A32" s="22">
        <v>25</v>
      </c>
      <c r="B32" s="55"/>
      <c r="C32" s="55"/>
      <c r="D32" s="35"/>
      <c r="E32" s="30"/>
      <c r="F32" s="31" t="str">
        <f>IF(E32="","",VLOOKUP(E32,部活動番号と部活動名!$B$6:$D$35,3,0))</f>
        <v/>
      </c>
      <c r="G32" s="30"/>
      <c r="H32" s="32" t="str">
        <f>IF(G32="","",VLOOKUP(G32,部活動番号と部活動名!$B$6:$D$35,3,0))</f>
        <v/>
      </c>
      <c r="I32" s="28"/>
      <c r="J32" s="28"/>
      <c r="K32" s="48"/>
    </row>
    <row r="33" spans="1:11" ht="24.75" customHeight="1" x14ac:dyDescent="0.15">
      <c r="A33" s="22">
        <v>26</v>
      </c>
      <c r="B33" s="55"/>
      <c r="C33" s="55"/>
      <c r="D33" s="35"/>
      <c r="E33" s="30"/>
      <c r="F33" s="31" t="str">
        <f>IF(E33="","",VLOOKUP(E33,部活動番号と部活動名!$B$6:$D$35,3,0))</f>
        <v/>
      </c>
      <c r="G33" s="30"/>
      <c r="H33" s="32" t="str">
        <f>IF(G33="","",VLOOKUP(G33,部活動番号と部活動名!$B$6:$D$35,3,0))</f>
        <v/>
      </c>
      <c r="I33" s="28"/>
      <c r="J33" s="28"/>
      <c r="K33" s="48"/>
    </row>
    <row r="34" spans="1:11" ht="24.75" customHeight="1" thickBot="1" x14ac:dyDescent="0.2">
      <c r="A34" s="18">
        <v>27</v>
      </c>
      <c r="B34" s="54"/>
      <c r="C34" s="54"/>
      <c r="D34" s="38"/>
      <c r="E34" s="39"/>
      <c r="F34" s="40" t="str">
        <f>IF(E34="","",VLOOKUP(E34,部活動番号と部活動名!$B$6:$D$35,3,0))</f>
        <v/>
      </c>
      <c r="G34" s="39"/>
      <c r="H34" s="41" t="str">
        <f>IF(G34="","",VLOOKUP(G34,部活動番号と部活動名!$B$6:$D$35,3,0))</f>
        <v/>
      </c>
      <c r="I34" s="97"/>
      <c r="J34" s="97"/>
      <c r="K34" s="98"/>
    </row>
    <row r="35" spans="1:11" ht="20.25" customHeight="1" x14ac:dyDescent="0.15">
      <c r="A35" s="17" t="s">
        <v>72</v>
      </c>
    </row>
    <row r="36" spans="1:11" ht="20.25" customHeight="1" x14ac:dyDescent="0.15"/>
  </sheetData>
  <mergeCells count="41">
    <mergeCell ref="K5:K7"/>
    <mergeCell ref="G3:H3"/>
    <mergeCell ref="I3:K3"/>
    <mergeCell ref="A1:K1"/>
    <mergeCell ref="B33:C33"/>
    <mergeCell ref="B11:C11"/>
    <mergeCell ref="B19:C19"/>
    <mergeCell ref="B20:C20"/>
    <mergeCell ref="J5:J7"/>
    <mergeCell ref="B31:C31"/>
    <mergeCell ref="B13:C13"/>
    <mergeCell ref="B28:C28"/>
    <mergeCell ref="B27:C27"/>
    <mergeCell ref="B12:C12"/>
    <mergeCell ref="B18:C18"/>
    <mergeCell ref="C3:E3"/>
    <mergeCell ref="B8:C8"/>
    <mergeCell ref="B9:C9"/>
    <mergeCell ref="B10:C10"/>
    <mergeCell ref="B14:C14"/>
    <mergeCell ref="B32:C32"/>
    <mergeCell ref="B21:C21"/>
    <mergeCell ref="B22:C22"/>
    <mergeCell ref="B23:C23"/>
    <mergeCell ref="B24:C24"/>
    <mergeCell ref="B34:C34"/>
    <mergeCell ref="B26:C26"/>
    <mergeCell ref="B15:C15"/>
    <mergeCell ref="B16:C16"/>
    <mergeCell ref="B17:C17"/>
    <mergeCell ref="B25:C25"/>
    <mergeCell ref="B30:C30"/>
    <mergeCell ref="B29:C29"/>
    <mergeCell ref="I5:I7"/>
    <mergeCell ref="A3:B3"/>
    <mergeCell ref="E5:H5"/>
    <mergeCell ref="E6:F6"/>
    <mergeCell ref="G6:H6"/>
    <mergeCell ref="A5:A7"/>
    <mergeCell ref="B5:C7"/>
    <mergeCell ref="D5:D7"/>
  </mergeCells>
  <phoneticPr fontId="1"/>
  <dataValidations count="2">
    <dataValidation type="list" allowBlank="1" showInputMessage="1" showErrorMessage="1" sqref="D8:D34">
      <formula1>"男, 女"</formula1>
    </dataValidation>
    <dataValidation type="list" allowBlank="1" showInputMessage="1" showErrorMessage="1" sqref="I8:K34">
      <formula1>"8月7日午前, 8月7日午後,8月8日午前"</formula1>
    </dataValidation>
  </dataValidations>
  <pageMargins left="0.51181102362204722" right="0.51181102362204722" top="0.74803149606299213" bottom="0.74803149606299213" header="0.31496062992125984" footer="0.31496062992125984"/>
  <pageSetup paperSize="9" scale="92" fitToHeight="0" orientation="portrait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3" workbookViewId="0">
      <selection activeCell="A2" sqref="A2"/>
    </sheetView>
  </sheetViews>
  <sheetFormatPr defaultRowHeight="14.25" x14ac:dyDescent="0.15"/>
  <cols>
    <col min="1" max="1" width="0.625" style="2" customWidth="1"/>
    <col min="2" max="2" width="5" style="2" customWidth="1"/>
    <col min="3" max="3" width="6" style="3" customWidth="1"/>
    <col min="4" max="4" width="27.25" style="4" bestFit="1" customWidth="1"/>
    <col min="5" max="5" width="49.625" style="15" customWidth="1"/>
    <col min="6" max="6" width="0.625" style="2" customWidth="1"/>
    <col min="7" max="16384" width="9" style="2"/>
  </cols>
  <sheetData>
    <row r="1" spans="1:6" ht="22.5" customHeight="1" x14ac:dyDescent="0.15">
      <c r="A1" s="93" t="s">
        <v>81</v>
      </c>
      <c r="B1" s="93"/>
      <c r="C1" s="93"/>
      <c r="D1" s="93"/>
      <c r="E1" s="93"/>
      <c r="F1" s="93"/>
    </row>
    <row r="2" spans="1:6" ht="15" customHeight="1" x14ac:dyDescent="0.15">
      <c r="E2" s="5"/>
    </row>
    <row r="3" spans="1:6" ht="3.75" customHeight="1" x14ac:dyDescent="0.15">
      <c r="B3" s="94" t="s">
        <v>6</v>
      </c>
      <c r="C3" s="94"/>
      <c r="D3" s="94" t="s">
        <v>7</v>
      </c>
      <c r="E3" s="94" t="s">
        <v>8</v>
      </c>
    </row>
    <row r="4" spans="1:6" s="4" customFormat="1" ht="15" customHeight="1" x14ac:dyDescent="0.15">
      <c r="B4" s="94"/>
      <c r="C4" s="94"/>
      <c r="D4" s="94"/>
      <c r="E4" s="94"/>
    </row>
    <row r="5" spans="1:6" s="4" customFormat="1" ht="3.75" customHeight="1" x14ac:dyDescent="0.15">
      <c r="B5" s="94"/>
      <c r="C5" s="94"/>
      <c r="D5" s="94"/>
      <c r="E5" s="94"/>
    </row>
    <row r="6" spans="1:6" s="4" customFormat="1" ht="19.5" customHeight="1" x14ac:dyDescent="0.15">
      <c r="B6" s="6">
        <v>1</v>
      </c>
      <c r="C6" s="91" t="s">
        <v>9</v>
      </c>
      <c r="D6" s="7" t="s">
        <v>10</v>
      </c>
      <c r="E6" s="8" t="s">
        <v>56</v>
      </c>
    </row>
    <row r="7" spans="1:6" s="4" customFormat="1" ht="20.100000000000001" customHeight="1" x14ac:dyDescent="0.15">
      <c r="B7" s="6">
        <v>2</v>
      </c>
      <c r="C7" s="91"/>
      <c r="D7" s="7" t="s">
        <v>11</v>
      </c>
      <c r="E7" s="8" t="s">
        <v>57</v>
      </c>
    </row>
    <row r="8" spans="1:6" s="4" customFormat="1" ht="20.100000000000001" customHeight="1" x14ac:dyDescent="0.15">
      <c r="B8" s="6">
        <v>3</v>
      </c>
      <c r="C8" s="91"/>
      <c r="D8" s="7" t="s">
        <v>12</v>
      </c>
      <c r="E8" s="8" t="s">
        <v>58</v>
      </c>
    </row>
    <row r="9" spans="1:6" s="4" customFormat="1" ht="20.100000000000001" customHeight="1" x14ac:dyDescent="0.15">
      <c r="B9" s="6">
        <v>4</v>
      </c>
      <c r="C9" s="91"/>
      <c r="D9" s="7" t="s">
        <v>13</v>
      </c>
      <c r="E9" s="8" t="s">
        <v>59</v>
      </c>
    </row>
    <row r="10" spans="1:6" s="4" customFormat="1" ht="20.100000000000001" customHeight="1" x14ac:dyDescent="0.15">
      <c r="B10" s="6">
        <v>5</v>
      </c>
      <c r="C10" s="91"/>
      <c r="D10" s="7" t="s">
        <v>14</v>
      </c>
      <c r="E10" s="8" t="s">
        <v>60</v>
      </c>
    </row>
    <row r="11" spans="1:6" s="4" customFormat="1" ht="20.100000000000001" customHeight="1" x14ac:dyDescent="0.15">
      <c r="B11" s="6">
        <v>6</v>
      </c>
      <c r="C11" s="91"/>
      <c r="D11" s="7" t="s">
        <v>15</v>
      </c>
      <c r="E11" s="8" t="s">
        <v>61</v>
      </c>
    </row>
    <row r="12" spans="1:6" s="4" customFormat="1" ht="20.100000000000001" customHeight="1" x14ac:dyDescent="0.15">
      <c r="B12" s="6">
        <v>7</v>
      </c>
      <c r="C12" s="91"/>
      <c r="D12" s="7" t="s">
        <v>16</v>
      </c>
      <c r="E12" s="8" t="s">
        <v>62</v>
      </c>
    </row>
    <row r="13" spans="1:6" s="4" customFormat="1" ht="20.100000000000001" customHeight="1" x14ac:dyDescent="0.15">
      <c r="B13" s="6">
        <v>8</v>
      </c>
      <c r="C13" s="91"/>
      <c r="D13" s="7" t="s">
        <v>54</v>
      </c>
      <c r="E13" s="8" t="s">
        <v>63</v>
      </c>
    </row>
    <row r="14" spans="1:6" s="4" customFormat="1" ht="20.100000000000001" customHeight="1" x14ac:dyDescent="0.15">
      <c r="B14" s="6">
        <v>9</v>
      </c>
      <c r="C14" s="91"/>
      <c r="D14" s="7" t="s">
        <v>17</v>
      </c>
      <c r="E14" s="8" t="s">
        <v>64</v>
      </c>
    </row>
    <row r="15" spans="1:6" s="4" customFormat="1" ht="20.100000000000001" customHeight="1" x14ac:dyDescent="0.15">
      <c r="B15" s="6">
        <v>10</v>
      </c>
      <c r="C15" s="91"/>
      <c r="D15" s="7" t="s">
        <v>18</v>
      </c>
      <c r="E15" s="8" t="s">
        <v>65</v>
      </c>
    </row>
    <row r="16" spans="1:6" s="4" customFormat="1" ht="20.100000000000001" customHeight="1" x14ac:dyDescent="0.15">
      <c r="B16" s="6">
        <v>11</v>
      </c>
      <c r="C16" s="91"/>
      <c r="D16" s="7" t="s">
        <v>19</v>
      </c>
      <c r="E16" s="8" t="s">
        <v>66</v>
      </c>
    </row>
    <row r="17" spans="2:5" s="4" customFormat="1" ht="41.25" customHeight="1" x14ac:dyDescent="0.15">
      <c r="B17" s="6">
        <v>12</v>
      </c>
      <c r="C17" s="91" t="s">
        <v>20</v>
      </c>
      <c r="D17" s="44" t="s">
        <v>76</v>
      </c>
      <c r="E17" s="8" t="s">
        <v>70</v>
      </c>
    </row>
    <row r="18" spans="2:5" s="4" customFormat="1" ht="20.100000000000001" customHeight="1" x14ac:dyDescent="0.15">
      <c r="B18" s="6">
        <v>13</v>
      </c>
      <c r="C18" s="91"/>
      <c r="D18" s="7" t="s">
        <v>21</v>
      </c>
      <c r="E18" s="8" t="s">
        <v>67</v>
      </c>
    </row>
    <row r="19" spans="2:5" s="4" customFormat="1" ht="20.100000000000001" customHeight="1" x14ac:dyDescent="0.15">
      <c r="B19" s="6">
        <v>14</v>
      </c>
      <c r="C19" s="91"/>
      <c r="D19" s="10" t="s">
        <v>22</v>
      </c>
      <c r="E19" s="8" t="s">
        <v>68</v>
      </c>
    </row>
    <row r="20" spans="2:5" s="4" customFormat="1" ht="20.100000000000001" customHeight="1" x14ac:dyDescent="0.15">
      <c r="B20" s="6">
        <v>15</v>
      </c>
      <c r="C20" s="91" t="s">
        <v>23</v>
      </c>
      <c r="D20" s="7" t="s">
        <v>24</v>
      </c>
      <c r="E20" s="9" t="s">
        <v>25</v>
      </c>
    </row>
    <row r="21" spans="2:5" s="4" customFormat="1" ht="20.100000000000001" customHeight="1" x14ac:dyDescent="0.15">
      <c r="B21" s="6">
        <v>16</v>
      </c>
      <c r="C21" s="91"/>
      <c r="D21" s="7" t="s">
        <v>26</v>
      </c>
      <c r="E21" s="9" t="s">
        <v>27</v>
      </c>
    </row>
    <row r="22" spans="2:5" s="4" customFormat="1" ht="20.100000000000001" customHeight="1" x14ac:dyDescent="0.15">
      <c r="B22" s="6">
        <v>17</v>
      </c>
      <c r="C22" s="91"/>
      <c r="D22" s="7" t="s">
        <v>28</v>
      </c>
      <c r="E22" s="9" t="s">
        <v>29</v>
      </c>
    </row>
    <row r="23" spans="2:5" s="4" customFormat="1" ht="20.100000000000001" customHeight="1" x14ac:dyDescent="0.15">
      <c r="B23" s="6">
        <v>18</v>
      </c>
      <c r="C23" s="91"/>
      <c r="D23" s="7" t="s">
        <v>30</v>
      </c>
      <c r="E23" s="9" t="s">
        <v>29</v>
      </c>
    </row>
    <row r="24" spans="2:5" s="4" customFormat="1" ht="20.100000000000001" customHeight="1" x14ac:dyDescent="0.15">
      <c r="B24" s="6">
        <v>19</v>
      </c>
      <c r="C24" s="91"/>
      <c r="D24" s="7" t="s">
        <v>31</v>
      </c>
      <c r="E24" s="9" t="s">
        <v>32</v>
      </c>
    </row>
    <row r="25" spans="2:5" s="4" customFormat="1" ht="20.100000000000001" customHeight="1" x14ac:dyDescent="0.15">
      <c r="B25" s="6">
        <v>20</v>
      </c>
      <c r="C25" s="91"/>
      <c r="D25" s="7" t="s">
        <v>33</v>
      </c>
      <c r="E25" s="9" t="s">
        <v>32</v>
      </c>
    </row>
    <row r="26" spans="2:5" s="4" customFormat="1" ht="20.100000000000001" customHeight="1" x14ac:dyDescent="0.15">
      <c r="B26" s="6">
        <v>21</v>
      </c>
      <c r="C26" s="91"/>
      <c r="D26" s="7" t="s">
        <v>34</v>
      </c>
      <c r="E26" s="9" t="s">
        <v>35</v>
      </c>
    </row>
    <row r="27" spans="2:5" s="4" customFormat="1" ht="20.100000000000001" customHeight="1" x14ac:dyDescent="0.15">
      <c r="B27" s="6">
        <v>22</v>
      </c>
      <c r="C27" s="91"/>
      <c r="D27" s="7" t="s">
        <v>36</v>
      </c>
      <c r="E27" s="9" t="s">
        <v>37</v>
      </c>
    </row>
    <row r="28" spans="2:5" s="4" customFormat="1" ht="20.100000000000001" customHeight="1" x14ac:dyDescent="0.15">
      <c r="B28" s="6">
        <v>23</v>
      </c>
      <c r="C28" s="91"/>
      <c r="D28" s="7" t="s">
        <v>38</v>
      </c>
      <c r="E28" s="9" t="s">
        <v>29</v>
      </c>
    </row>
    <row r="29" spans="2:5" s="4" customFormat="1" ht="20.100000000000001" customHeight="1" x14ac:dyDescent="0.15">
      <c r="B29" s="6">
        <v>24</v>
      </c>
      <c r="C29" s="91"/>
      <c r="D29" s="7" t="s">
        <v>39</v>
      </c>
      <c r="E29" s="11" t="s">
        <v>40</v>
      </c>
    </row>
    <row r="30" spans="2:5" s="4" customFormat="1" ht="20.100000000000001" customHeight="1" x14ac:dyDescent="0.15">
      <c r="B30" s="6">
        <v>25</v>
      </c>
      <c r="C30" s="91"/>
      <c r="D30" s="7" t="s">
        <v>41</v>
      </c>
      <c r="E30" s="11" t="s">
        <v>40</v>
      </c>
    </row>
    <row r="31" spans="2:5" s="4" customFormat="1" ht="20.100000000000001" customHeight="1" x14ac:dyDescent="0.15">
      <c r="B31" s="6">
        <v>26</v>
      </c>
      <c r="C31" s="91"/>
      <c r="D31" s="7" t="s">
        <v>42</v>
      </c>
      <c r="E31" s="11" t="s">
        <v>43</v>
      </c>
    </row>
    <row r="32" spans="2:5" s="4" customFormat="1" ht="20.100000000000001" customHeight="1" x14ac:dyDescent="0.15">
      <c r="B32" s="6">
        <v>27</v>
      </c>
      <c r="C32" s="91"/>
      <c r="D32" s="7" t="s">
        <v>44</v>
      </c>
      <c r="E32" s="9" t="s">
        <v>35</v>
      </c>
    </row>
    <row r="33" spans="2:5" s="4" customFormat="1" ht="20.100000000000001" customHeight="1" x14ac:dyDescent="0.15">
      <c r="B33" s="6">
        <v>28</v>
      </c>
      <c r="C33" s="91"/>
      <c r="D33" s="7" t="s">
        <v>45</v>
      </c>
      <c r="E33" s="9" t="s">
        <v>25</v>
      </c>
    </row>
    <row r="34" spans="2:5" s="4" customFormat="1" ht="20.100000000000001" customHeight="1" x14ac:dyDescent="0.15">
      <c r="B34" s="6">
        <v>29</v>
      </c>
      <c r="C34" s="91"/>
      <c r="D34" s="7" t="s">
        <v>46</v>
      </c>
      <c r="E34" s="9" t="s">
        <v>47</v>
      </c>
    </row>
    <row r="35" spans="2:5" s="4" customFormat="1" ht="20.100000000000001" customHeight="1" x14ac:dyDescent="0.15">
      <c r="B35" s="6">
        <v>99</v>
      </c>
      <c r="C35" s="91"/>
      <c r="D35" s="7" t="s">
        <v>71</v>
      </c>
      <c r="E35" s="9"/>
    </row>
    <row r="36" spans="2:5" ht="19.5" customHeight="1" x14ac:dyDescent="0.15">
      <c r="B36" s="12"/>
      <c r="C36" s="13"/>
      <c r="D36" s="14"/>
    </row>
    <row r="37" spans="2:5" ht="3.75" customHeight="1" x14ac:dyDescent="0.15">
      <c r="B37" s="12"/>
      <c r="C37" s="13"/>
      <c r="D37" s="16"/>
      <c r="E37" s="13"/>
    </row>
    <row r="38" spans="2:5" x14ac:dyDescent="0.15">
      <c r="B38" s="92" t="s">
        <v>48</v>
      </c>
      <c r="C38" s="92"/>
      <c r="D38" s="92"/>
      <c r="E38" s="92"/>
    </row>
    <row r="39" spans="2:5" ht="14.25" customHeight="1" x14ac:dyDescent="0.15"/>
  </sheetData>
  <mergeCells count="9">
    <mergeCell ref="C17:C19"/>
    <mergeCell ref="C20:C35"/>
    <mergeCell ref="B38:E38"/>
    <mergeCell ref="A1:F1"/>
    <mergeCell ref="B3:B5"/>
    <mergeCell ref="C3:C5"/>
    <mergeCell ref="D3:D5"/>
    <mergeCell ref="E3:E5"/>
    <mergeCell ref="C6:C1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参加申込用紙 (例)</vt:lpstr>
      <vt:lpstr>参加申込用紙</vt:lpstr>
      <vt:lpstr>部活動番号と部活動名</vt:lpstr>
      <vt:lpstr>参加申込用紙!Print_Area</vt:lpstr>
      <vt:lpstr>'参加申込用紙 (例)'!Print_Area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笹倉 美帆</dc:creator>
  <cp:lastModifiedBy>admin</cp:lastModifiedBy>
  <cp:lastPrinted>2023-05-25T13:12:28Z</cp:lastPrinted>
  <dcterms:created xsi:type="dcterms:W3CDTF">2015-07-06T23:24:46Z</dcterms:created>
  <dcterms:modified xsi:type="dcterms:W3CDTF">2023-06-20T02:34:14Z</dcterms:modified>
</cp:coreProperties>
</file>